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入力シート" sheetId="1" r:id="rId1"/>
    <sheet name="印刷シート" sheetId="2" r:id="rId2"/>
    <sheet name="コード表" sheetId="3" r:id="rId3"/>
  </sheets>
  <definedNames/>
  <calcPr fullCalcOnLoad="1"/>
</workbook>
</file>

<file path=xl/sharedStrings.xml><?xml version="1.0" encoding="utf-8"?>
<sst xmlns="http://schemas.openxmlformats.org/spreadsheetml/2006/main" count="300" uniqueCount="157">
  <si>
    <t>番号</t>
  </si>
  <si>
    <t>生徒氏名</t>
  </si>
  <si>
    <t>学年</t>
  </si>
  <si>
    <t>個人種目1</t>
  </si>
  <si>
    <t>個人種目2</t>
  </si>
  <si>
    <t>走高跳</t>
  </si>
  <si>
    <t>走幅跳</t>
  </si>
  <si>
    <t>三段跳</t>
  </si>
  <si>
    <t>学校名</t>
  </si>
  <si>
    <t>学校長名</t>
  </si>
  <si>
    <t>印</t>
  </si>
  <si>
    <t>監督名</t>
  </si>
  <si>
    <t>審判者名</t>
  </si>
  <si>
    <t>ｺｰﾄﾞ</t>
  </si>
  <si>
    <t>審判名</t>
  </si>
  <si>
    <t>校長名</t>
  </si>
  <si>
    <t>※入力後、印刷シートで確認をしてください。提出用のプリントアウトも印刷シートで行なってください。</t>
  </si>
  <si>
    <r>
      <t>【入力シート】　　</t>
    </r>
    <r>
      <rPr>
        <sz val="24"/>
        <color indexed="10"/>
        <rFont val="ＭＳ Ｐゴシック"/>
        <family val="3"/>
      </rPr>
      <t>入力はこちらで行ってください。</t>
    </r>
  </si>
  <si>
    <t>種目</t>
  </si>
  <si>
    <t>４００ｍ</t>
  </si>
  <si>
    <t>ここには何も記入しない</t>
  </si>
  <si>
    <t>リレー</t>
  </si>
  <si>
    <t>リレー</t>
  </si>
  <si>
    <t>１００ｍ</t>
  </si>
  <si>
    <t>男子</t>
  </si>
  <si>
    <t>女子</t>
  </si>
  <si>
    <t>２００ｍ</t>
  </si>
  <si>
    <t>８００ｍ</t>
  </si>
  <si>
    <t>１５００ｍ</t>
  </si>
  <si>
    <t>100mH</t>
  </si>
  <si>
    <t>(例）</t>
  </si>
  <si>
    <t>リレーの種目を示しています。すべて「４」です。</t>
  </si>
  <si>
    <t>学年を示しています。</t>
  </si>
  <si>
    <t>走順を示しています。「５」は補欠１を「６」は補欠２を示しています。</t>
  </si>
  <si>
    <t>リレーにコードについて</t>
  </si>
  <si>
    <t>←</t>
  </si>
  <si>
    <t>チームを示します。Ａチームは「なし」　Ｂチームは「１」　Ｃチームは「２」　となります。４チーム以上エントリーする場合はご相談下さい。</t>
  </si>
  <si>
    <t>３０００ｍ</t>
  </si>
  <si>
    <t>110mH</t>
  </si>
  <si>
    <t>○</t>
  </si>
  <si>
    <t>１年</t>
  </si>
  <si>
    <t>２年</t>
  </si>
  <si>
    <t>３年</t>
  </si>
  <si>
    <t>コード</t>
  </si>
  <si>
    <t>○：エントリー可　×：エントリー不可</t>
  </si>
  <si>
    <t>【個人種目　コード表】</t>
  </si>
  <si>
    <t>コード</t>
  </si>
  <si>
    <t>種別・走順</t>
  </si>
  <si>
    <t>○</t>
  </si>
  <si>
    <t>×</t>
  </si>
  <si>
    <t>女子砲丸投</t>
  </si>
  <si>
    <t>１年男子砲丸投げ</t>
  </si>
  <si>
    <t>2.3年男子砲丸投</t>
  </si>
  <si>
    <t>男子円盤投</t>
  </si>
  <si>
    <t>女子円盤投</t>
  </si>
  <si>
    <t>×</t>
  </si>
  <si>
    <t>1年4×100R１走（Ａチーム）</t>
  </si>
  <si>
    <t>1年4×100R２走（Ａチーム）</t>
  </si>
  <si>
    <t>1年4×100R３走（Ａチーム）</t>
  </si>
  <si>
    <t>1年4×100R４走（Ａチーム）</t>
  </si>
  <si>
    <t>1年4×100R補欠①（Ａチーム）</t>
  </si>
  <si>
    <t>1年4×100R補欠②（Ａチーム）</t>
  </si>
  <si>
    <t>1年4×100R１走（Ｂチーム）</t>
  </si>
  <si>
    <t>1年4×100R２走（Ｂチーム）</t>
  </si>
  <si>
    <t>1年4×100R３走（Ｂチーム）</t>
  </si>
  <si>
    <t>1年4×100R４走（Ｂチーム）</t>
  </si>
  <si>
    <t>1年4×100R補欠①（Ｂチーム）</t>
  </si>
  <si>
    <t>1年4×100R補欠②（Ｂチーム）</t>
  </si>
  <si>
    <t>1年4×100R１走（Ｃチーム）</t>
  </si>
  <si>
    <t>1年4×100R２走（Ｃチーム）</t>
  </si>
  <si>
    <t>1年4×100R３走（Ｃチーム）</t>
  </si>
  <si>
    <t>1年4×100R４走（Ｃチーム）</t>
  </si>
  <si>
    <t>1年4×100R補欠①（Ｃチーム）</t>
  </si>
  <si>
    <t>1年4×100R補欠②（Ｃチーム）</t>
  </si>
  <si>
    <t>2年4×100R１走（Ａチーム）</t>
  </si>
  <si>
    <t>2年4×100R２走（Ａチーム）</t>
  </si>
  <si>
    <t>2年4×100R３走（Ａチーム）</t>
  </si>
  <si>
    <t>2年4×100R４走（Ａチーム）</t>
  </si>
  <si>
    <t>2年4×100R補欠①（Ａチーム）</t>
  </si>
  <si>
    <t>2年4×100R補欠②（Ａチーム）</t>
  </si>
  <si>
    <t>2年4×100R１走（Ｂチーム）</t>
  </si>
  <si>
    <t>2年4×100R２走（Ｂチーム）</t>
  </si>
  <si>
    <t>2年4×100R３走（Ｂチーム）</t>
  </si>
  <si>
    <t>2年4×100R４走（Ｂチーム）</t>
  </si>
  <si>
    <t>2年4×100R補欠①（Ｂチーム）</t>
  </si>
  <si>
    <t>2年4×100R補欠②（Ｂチーム）</t>
  </si>
  <si>
    <t>2年4×100R１走（Ｃチーム）</t>
  </si>
  <si>
    <t>2年4×100R２走（Ｃチーム）</t>
  </si>
  <si>
    <t>2年4×100R３走（Ｃチーム）</t>
  </si>
  <si>
    <t>2年4×100R４走（Ｃチーム）</t>
  </si>
  <si>
    <t>2年4×100R補欠①（Ｃチーム）</t>
  </si>
  <si>
    <t>2年4×100R補欠②（Ｃチーム）</t>
  </si>
  <si>
    <t>共通4×100R１走（Ａチーム）</t>
  </si>
  <si>
    <t>共通4×100R２走（Ａチーム）</t>
  </si>
  <si>
    <t>共通4×100R３走（Ａチーム）</t>
  </si>
  <si>
    <t>共通4×100R４走（Ａチーム）</t>
  </si>
  <si>
    <t>共通4×100R補欠①（Ａチーム）</t>
  </si>
  <si>
    <t>共通4×100R補欠②（Ａチーム）</t>
  </si>
  <si>
    <t>共通4×100R１走（Ｂチーム）</t>
  </si>
  <si>
    <t>共通4×100R２走（Ｂチーム）</t>
  </si>
  <si>
    <t>共通4×100R３走（Ｂチーム）</t>
  </si>
  <si>
    <t>共通4×100R４走（Ｂチーム）</t>
  </si>
  <si>
    <t>共通4×100R補欠①（Ｂチーム）</t>
  </si>
  <si>
    <t>共通4×100R補欠②（Ｂチーム）</t>
  </si>
  <si>
    <t>共通4×100R１走（Ｃチーム）</t>
  </si>
  <si>
    <t>共通4×100R２走（Ｃチーム）</t>
  </si>
  <si>
    <t>共通4×100R３走（Ｃチーム）</t>
  </si>
  <si>
    <t>共通4×100R４走（Ｃチーム）</t>
  </si>
  <si>
    <t>共通4×100R補欠①（Ｃチーム）</t>
  </si>
  <si>
    <t>共通4×100R補欠②（Ｃチーム）</t>
  </si>
  <si>
    <t>【リレー　コード表】</t>
  </si>
  <si>
    <t>共通4×400R１走（Ａチーム）</t>
  </si>
  <si>
    <t>共通4×400R２走（Ａチーム）</t>
  </si>
  <si>
    <t>共通4×400R３走（Ａチーム）</t>
  </si>
  <si>
    <t>共通4×400R４走（Ａチーム）</t>
  </si>
  <si>
    <t>共通4×400R補欠①（Ａチーム）</t>
  </si>
  <si>
    <t>共通4×400R補欠②（Ａチーム）</t>
  </si>
  <si>
    <t>共通4×400R１走（Ｂチーム）</t>
  </si>
  <si>
    <t>共通4×400R２走（Ｂチーム）</t>
  </si>
  <si>
    <t>共通4×400R３走（Ｂチーム）</t>
  </si>
  <si>
    <t>共通4×400R４走（Ｂチーム）</t>
  </si>
  <si>
    <t>共通4×400R補欠①（Ｂチーム）</t>
  </si>
  <si>
    <t>共通4×400R補欠②（Ｂチーム）</t>
  </si>
  <si>
    <t>共通4×400R１走（Ｃチーム）</t>
  </si>
  <si>
    <t>共通4×400R２走（Ｃチーム）</t>
  </si>
  <si>
    <t>共通4×400R３走（Ｃチーム）</t>
  </si>
  <si>
    <t>共通4×400R４走（Ｃチーム）</t>
  </si>
  <si>
    <t>共通4×400R補欠①（Ｃチーム）</t>
  </si>
  <si>
    <t>共通4×400R補欠②（Ｃチーム）</t>
  </si>
  <si>
    <t>低学年4×100R１走（Ａチーム）</t>
  </si>
  <si>
    <t>低学年4×100R２走（Ａチーム）</t>
  </si>
  <si>
    <t>低学年4×100R３走（Ａチーム）</t>
  </si>
  <si>
    <t>低学年4×100R４走（Ａチーム）</t>
  </si>
  <si>
    <t>低学年4×100R補欠①（Ａチーム）</t>
  </si>
  <si>
    <t>低学年4×100R補欠②（Ａチーム）</t>
  </si>
  <si>
    <t>低学年4×100R１走（Ｂチーム）</t>
  </si>
  <si>
    <t>低学年4×100R２走（Ｂチーム）</t>
  </si>
  <si>
    <t>低学年4×100R３走（Ｂチーム）</t>
  </si>
  <si>
    <t>低学年4×100R４走（Ｂチーム）</t>
  </si>
  <si>
    <t>低学年4×100R補欠①（Ｂチーム）</t>
  </si>
  <si>
    <t>低学年4×100R補欠②（Ｂチーム）</t>
  </si>
  <si>
    <t>低学年4×100R１走（Ｃチーム）</t>
  </si>
  <si>
    <t>低学年4×100R２走（Ｃチーム）</t>
  </si>
  <si>
    <t>低学年4×100R３走（Ｃチーム）</t>
  </si>
  <si>
    <t>低学年4×100R４走（Ｃチーム）</t>
  </si>
  <si>
    <t>低学年4×100R補欠①（Ｃチーム）</t>
  </si>
  <si>
    <t>低学年4×100R補欠②（Ｃチーム）</t>
  </si>
  <si>
    <t>【男子コード入力表】</t>
  </si>
  <si>
    <t>【女子コード入力表】</t>
  </si>
  <si>
    <t>５０００ｍ</t>
  </si>
  <si>
    <t>所属</t>
  </si>
  <si>
    <t>岸和　田</t>
  </si>
  <si>
    <t>男子高校生で同一選手が4継とマイルに出場する時は、下記のように2行使って入力してください</t>
  </si>
  <si>
    <t>玉葱高</t>
  </si>
  <si>
    <r>
      <t>岸和田市民スポーツ大会陸上競技の部　エントリー　</t>
    </r>
    <r>
      <rPr>
        <b/>
        <sz val="14"/>
        <rFont val="ＭＳ Ｐゴシック"/>
        <family val="3"/>
      </rPr>
      <t>コード番号一覧</t>
    </r>
  </si>
  <si>
    <t>2024年度　岸和田市民スポーツ大会陸上競技の部　男子エントリー表</t>
  </si>
  <si>
    <t>2024年度　岸和田市民スポーツ大会陸上競技の部　女子エントリー表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</si>
</sst>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4"/>
      <color indexed="10"/>
      <name val="ＭＳ Ｐゴシック"/>
      <family val="3"/>
    </font>
    <font>
      <sz val="28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medium"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/>
      <right style="double">
        <color indexed="10"/>
      </right>
      <top/>
      <bottom/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tted"/>
      <right style="dotted"/>
      <top style="dotted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 quotePrefix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shrinkToFit="1"/>
      <protection locked="0"/>
    </xf>
    <xf numFmtId="0" fontId="5" fillId="0" borderId="20" xfId="0" applyFont="1" applyBorder="1" applyAlignment="1" applyProtection="1">
      <alignment horizontal="center" shrinkToFi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 quotePrefix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 quotePrefix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28" xfId="0" applyFont="1" applyFill="1" applyBorder="1" applyAlignment="1" applyProtection="1">
      <alignment horizontal="center" vertical="center"/>
      <protection hidden="1"/>
    </xf>
    <xf numFmtId="0" fontId="5" fillId="33" borderId="29" xfId="0" applyFont="1" applyFill="1" applyBorder="1" applyAlignment="1" applyProtection="1">
      <alignment horizontal="center" vertical="center"/>
      <protection hidden="1"/>
    </xf>
    <xf numFmtId="0" fontId="5" fillId="33" borderId="30" xfId="0" applyFont="1" applyFill="1" applyBorder="1" applyAlignment="1" applyProtection="1">
      <alignment horizontal="center" vertical="center" shrinkToFit="1"/>
      <protection hidden="1"/>
    </xf>
    <xf numFmtId="0" fontId="5" fillId="34" borderId="25" xfId="0" applyFont="1" applyFill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0" fontId="5" fillId="34" borderId="28" xfId="0" applyFont="1" applyFill="1" applyBorder="1" applyAlignment="1" applyProtection="1">
      <alignment horizontal="center" vertical="center"/>
      <protection hidden="1"/>
    </xf>
    <xf numFmtId="0" fontId="5" fillId="34" borderId="29" xfId="0" applyFont="1" applyFill="1" applyBorder="1" applyAlignment="1" applyProtection="1">
      <alignment horizontal="center" vertical="center"/>
      <protection hidden="1"/>
    </xf>
    <xf numFmtId="0" fontId="5" fillId="34" borderId="30" xfId="0" applyFont="1" applyFill="1" applyBorder="1" applyAlignment="1" applyProtection="1">
      <alignment horizontal="center" vertical="center" shrinkToFit="1"/>
      <protection hidden="1"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 vertical="center" shrinkToFit="1"/>
      <protection hidden="1"/>
    </xf>
    <xf numFmtId="0" fontId="5" fillId="0" borderId="32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5" fillId="33" borderId="30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34" borderId="3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/>
      <protection locked="0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49" fontId="0" fillId="0" borderId="2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shrinkToFit="1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5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3" fillId="0" borderId="0" xfId="0" applyFont="1" applyAlignment="1" applyProtection="1">
      <alignment/>
      <protection/>
    </xf>
    <xf numFmtId="0" fontId="5" fillId="33" borderId="26" xfId="0" applyFont="1" applyFill="1" applyBorder="1" applyAlignment="1" applyProtection="1">
      <alignment horizontal="center" vertical="center" shrinkToFit="1"/>
      <protection/>
    </xf>
    <xf numFmtId="0" fontId="5" fillId="33" borderId="47" xfId="0" applyFont="1" applyFill="1" applyBorder="1" applyAlignment="1" applyProtection="1">
      <alignment horizontal="center" vertical="center" shrinkToFit="1"/>
      <protection/>
    </xf>
    <xf numFmtId="0" fontId="5" fillId="34" borderId="26" xfId="0" applyFont="1" applyFill="1" applyBorder="1" applyAlignment="1" applyProtection="1">
      <alignment horizontal="center" vertical="center" shrinkToFit="1"/>
      <protection/>
    </xf>
    <xf numFmtId="0" fontId="5" fillId="34" borderId="47" xfId="0" applyFont="1" applyFill="1" applyBorder="1" applyAlignment="1" applyProtection="1">
      <alignment horizontal="center" vertical="center" shrinkToFit="1"/>
      <protection/>
    </xf>
    <xf numFmtId="0" fontId="18" fillId="0" borderId="53" xfId="0" applyFont="1" applyBorder="1" applyAlignment="1" applyProtection="1">
      <alignment horizontal="left" vertical="center" wrapText="1"/>
      <protection/>
    </xf>
    <xf numFmtId="0" fontId="18" fillId="0" borderId="54" xfId="0" applyFont="1" applyBorder="1" applyAlignment="1" applyProtection="1">
      <alignment horizontal="left" vertical="center" wrapText="1"/>
      <protection/>
    </xf>
    <xf numFmtId="0" fontId="18" fillId="0" borderId="55" xfId="0" applyFont="1" applyBorder="1" applyAlignment="1" applyProtection="1">
      <alignment horizontal="left" vertical="center" wrapText="1"/>
      <protection/>
    </xf>
    <xf numFmtId="0" fontId="18" fillId="0" borderId="56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 applyProtection="1">
      <alignment horizontal="left" vertical="center" wrapText="1"/>
      <protection/>
    </xf>
    <xf numFmtId="0" fontId="18" fillId="0" borderId="58" xfId="0" applyFont="1" applyBorder="1" applyAlignment="1" applyProtection="1">
      <alignment horizontal="left" vertical="center" wrapText="1"/>
      <protection/>
    </xf>
    <xf numFmtId="0" fontId="18" fillId="0" borderId="59" xfId="0" applyFont="1" applyBorder="1" applyAlignment="1" applyProtection="1">
      <alignment horizontal="left" vertical="center" wrapText="1"/>
      <protection/>
    </xf>
    <xf numFmtId="0" fontId="18" fillId="0" borderId="60" xfId="0" applyFont="1" applyBorder="1" applyAlignment="1" applyProtection="1">
      <alignment horizontal="left" vertical="center" wrapTex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64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top" textRotation="255" wrapText="1"/>
    </xf>
    <xf numFmtId="0" fontId="11" fillId="0" borderId="83" xfId="0" applyFont="1" applyBorder="1" applyAlignment="1">
      <alignment horizontal="center" vertical="top" textRotation="255" wrapText="1"/>
    </xf>
    <xf numFmtId="0" fontId="11" fillId="0" borderId="84" xfId="0" applyFont="1" applyBorder="1" applyAlignment="1">
      <alignment horizontal="center" vertical="top" textRotation="255" wrapText="1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1</xdr:row>
      <xdr:rowOff>104775</xdr:rowOff>
    </xdr:from>
    <xdr:to>
      <xdr:col>20</xdr:col>
      <xdr:colOff>9525</xdr:colOff>
      <xdr:row>8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5981700" y="514350"/>
          <a:ext cx="6257925" cy="1257300"/>
        </a:xfrm>
        <a:prstGeom prst="roundRect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76200</xdr:rowOff>
    </xdr:from>
    <xdr:to>
      <xdr:col>16</xdr:col>
      <xdr:colOff>123825</xdr:colOff>
      <xdr:row>19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14975" y="990600"/>
          <a:ext cx="37814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中体連のコード番号と同じです。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跳躍種目でコードを間違わないように注意してください。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走幅跳は５０３です。（たまに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とまちがえる場合があります）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三段跳は５０４です（三段跳なので５０３と打ちたくなりますが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５０３は走幅跳になります）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投てき種目は６００番台です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砲丸投は、重さによってコードが変わります。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円盤投は、男が６１５、女が６０１です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5.00390625" style="1" customWidth="1"/>
    <col min="3" max="3" width="7.50390625" style="1" bestFit="1" customWidth="1"/>
    <col min="4" max="4" width="5.50390625" style="1" bestFit="1" customWidth="1"/>
    <col min="5" max="6" width="5.50390625" style="1" customWidth="1"/>
    <col min="7" max="8" width="6.25390625" style="1" customWidth="1"/>
    <col min="9" max="9" width="10.00390625" style="1" customWidth="1"/>
    <col min="10" max="11" width="9.00390625" style="1" customWidth="1"/>
    <col min="12" max="12" width="15.00390625" style="1" customWidth="1"/>
    <col min="13" max="13" width="7.50390625" style="1" bestFit="1" customWidth="1"/>
    <col min="14" max="14" width="5.50390625" style="1" bestFit="1" customWidth="1"/>
    <col min="15" max="18" width="6.25390625" style="1" customWidth="1"/>
    <col min="19" max="19" width="10.00390625" style="1" customWidth="1"/>
    <col min="20" max="16384" width="9.00390625" style="1" customWidth="1"/>
  </cols>
  <sheetData>
    <row r="1" spans="1:11" ht="32.25">
      <c r="A1" s="17" t="s">
        <v>17</v>
      </c>
      <c r="K1" s="2"/>
    </row>
    <row r="2" spans="1:11" ht="14.25" customHeight="1" thickBot="1">
      <c r="A2" s="13"/>
      <c r="K2" s="2"/>
    </row>
    <row r="3" spans="1:11" ht="14.25" customHeight="1" thickTop="1">
      <c r="A3" s="39" t="s">
        <v>8</v>
      </c>
      <c r="B3" s="14"/>
      <c r="D3" s="126" t="s">
        <v>16</v>
      </c>
      <c r="E3" s="127"/>
      <c r="F3" s="127"/>
      <c r="G3" s="127"/>
      <c r="H3" s="127"/>
      <c r="I3" s="127"/>
      <c r="J3" s="128"/>
      <c r="K3" s="121" t="s">
        <v>152</v>
      </c>
    </row>
    <row r="4" spans="1:10" ht="14.25" customHeight="1" thickBot="1">
      <c r="A4" s="40" t="s">
        <v>15</v>
      </c>
      <c r="B4" s="15"/>
      <c r="C4" s="11"/>
      <c r="D4" s="129"/>
      <c r="E4" s="130"/>
      <c r="F4" s="130"/>
      <c r="G4" s="130"/>
      <c r="H4" s="130"/>
      <c r="I4" s="130"/>
      <c r="J4" s="131"/>
    </row>
    <row r="5" spans="1:19" ht="14.25" customHeight="1" thickBot="1">
      <c r="A5" s="40" t="s">
        <v>11</v>
      </c>
      <c r="B5" s="15"/>
      <c r="C5" s="11"/>
      <c r="D5" s="129"/>
      <c r="E5" s="130"/>
      <c r="F5" s="130"/>
      <c r="G5" s="130"/>
      <c r="H5" s="130"/>
      <c r="I5" s="130"/>
      <c r="J5" s="131"/>
      <c r="K5" s="41" t="s">
        <v>0</v>
      </c>
      <c r="L5" s="41" t="s">
        <v>1</v>
      </c>
      <c r="M5" s="41" t="s">
        <v>150</v>
      </c>
      <c r="N5" s="42" t="s">
        <v>2</v>
      </c>
      <c r="O5" s="43" t="s">
        <v>13</v>
      </c>
      <c r="P5" s="41" t="s">
        <v>13</v>
      </c>
      <c r="Q5" s="122" t="s">
        <v>20</v>
      </c>
      <c r="R5" s="123"/>
      <c r="S5" s="62" t="s">
        <v>21</v>
      </c>
    </row>
    <row r="6" spans="1:19" ht="14.25" customHeight="1">
      <c r="A6" s="135" t="s">
        <v>14</v>
      </c>
      <c r="B6" s="15"/>
      <c r="C6" s="11"/>
      <c r="D6" s="129"/>
      <c r="E6" s="130"/>
      <c r="F6" s="130"/>
      <c r="G6" s="130"/>
      <c r="H6" s="130"/>
      <c r="I6" s="130"/>
      <c r="J6" s="131"/>
      <c r="K6" s="3">
        <v>1</v>
      </c>
      <c r="L6" s="6" t="s">
        <v>151</v>
      </c>
      <c r="M6" s="3" t="s">
        <v>153</v>
      </c>
      <c r="N6" s="7">
        <v>3</v>
      </c>
      <c r="O6" s="4">
        <v>1</v>
      </c>
      <c r="P6" s="3">
        <v>50</v>
      </c>
      <c r="Q6" s="107"/>
      <c r="R6" s="108"/>
      <c r="S6" s="63">
        <v>431</v>
      </c>
    </row>
    <row r="7" spans="1:19" ht="14.25" customHeight="1">
      <c r="A7" s="136"/>
      <c r="B7" s="15"/>
      <c r="C7" s="11"/>
      <c r="D7" s="129"/>
      <c r="E7" s="130"/>
      <c r="F7" s="130"/>
      <c r="G7" s="130"/>
      <c r="H7" s="130"/>
      <c r="I7" s="130"/>
      <c r="J7" s="131"/>
      <c r="K7" s="3">
        <v>1</v>
      </c>
      <c r="L7" s="6" t="s">
        <v>151</v>
      </c>
      <c r="M7" s="3" t="s">
        <v>153</v>
      </c>
      <c r="N7" s="7">
        <v>3</v>
      </c>
      <c r="O7" s="5"/>
      <c r="P7" s="6"/>
      <c r="Q7" s="109"/>
      <c r="R7" s="110"/>
      <c r="S7" s="64">
        <v>1631</v>
      </c>
    </row>
    <row r="8" spans="1:19" ht="15" customHeight="1" thickBot="1">
      <c r="A8" s="137"/>
      <c r="B8" s="16"/>
      <c r="C8" s="11"/>
      <c r="D8" s="132"/>
      <c r="E8" s="133"/>
      <c r="F8" s="133"/>
      <c r="G8" s="133"/>
      <c r="H8" s="133"/>
      <c r="I8" s="133"/>
      <c r="J8" s="134"/>
      <c r="K8" s="3"/>
      <c r="L8" s="6"/>
      <c r="M8" s="3"/>
      <c r="N8" s="7"/>
      <c r="O8" s="5"/>
      <c r="P8" s="6"/>
      <c r="Q8" s="109"/>
      <c r="R8" s="110"/>
      <c r="S8" s="64"/>
    </row>
    <row r="9" spans="1:11" ht="14.25" customHeight="1">
      <c r="A9" s="13"/>
      <c r="K9" s="2"/>
    </row>
    <row r="10" spans="1:11" ht="24">
      <c r="A10" s="12" t="s">
        <v>147</v>
      </c>
      <c r="K10" s="12" t="s">
        <v>148</v>
      </c>
    </row>
    <row r="11" ht="14.25" thickBot="1"/>
    <row r="12" spans="1:19" ht="15" thickBot="1">
      <c r="A12" s="41" t="s">
        <v>0</v>
      </c>
      <c r="B12" s="41" t="s">
        <v>1</v>
      </c>
      <c r="C12" s="41" t="s">
        <v>150</v>
      </c>
      <c r="D12" s="42" t="s">
        <v>2</v>
      </c>
      <c r="E12" s="43" t="s">
        <v>13</v>
      </c>
      <c r="F12" s="41" t="s">
        <v>13</v>
      </c>
      <c r="G12" s="122" t="s">
        <v>20</v>
      </c>
      <c r="H12" s="123"/>
      <c r="I12" s="62" t="s">
        <v>21</v>
      </c>
      <c r="K12" s="56" t="s">
        <v>0</v>
      </c>
      <c r="L12" s="54" t="s">
        <v>1</v>
      </c>
      <c r="M12" s="54" t="s">
        <v>150</v>
      </c>
      <c r="N12" s="55" t="s">
        <v>2</v>
      </c>
      <c r="O12" s="56" t="s">
        <v>13</v>
      </c>
      <c r="P12" s="54" t="s">
        <v>13</v>
      </c>
      <c r="Q12" s="124" t="s">
        <v>20</v>
      </c>
      <c r="R12" s="125"/>
      <c r="S12" s="66" t="s">
        <v>21</v>
      </c>
    </row>
    <row r="13" spans="1:19" ht="14.25">
      <c r="A13" s="3"/>
      <c r="B13" s="6"/>
      <c r="C13" s="3"/>
      <c r="D13" s="7"/>
      <c r="E13" s="4"/>
      <c r="F13" s="3"/>
      <c r="G13" s="107"/>
      <c r="H13" s="108"/>
      <c r="I13" s="63"/>
      <c r="K13" s="67"/>
      <c r="L13" s="6"/>
      <c r="M13" s="3"/>
      <c r="N13" s="7"/>
      <c r="O13" s="5"/>
      <c r="P13" s="6"/>
      <c r="Q13" s="113"/>
      <c r="R13" s="114"/>
      <c r="S13" s="63"/>
    </row>
    <row r="14" spans="1:19" ht="14.25">
      <c r="A14" s="3"/>
      <c r="B14" s="6"/>
      <c r="C14" s="3"/>
      <c r="D14" s="7"/>
      <c r="E14" s="5"/>
      <c r="F14" s="6"/>
      <c r="G14" s="109"/>
      <c r="H14" s="110"/>
      <c r="I14" s="64"/>
      <c r="K14" s="67"/>
      <c r="L14" s="6"/>
      <c r="M14" s="3"/>
      <c r="N14" s="7"/>
      <c r="O14" s="5"/>
      <c r="P14" s="6"/>
      <c r="Q14" s="115"/>
      <c r="R14" s="116"/>
      <c r="S14" s="64"/>
    </row>
    <row r="15" spans="1:19" ht="14.25">
      <c r="A15" s="3"/>
      <c r="B15" s="6"/>
      <c r="C15" s="3"/>
      <c r="D15" s="7"/>
      <c r="E15" s="5"/>
      <c r="F15" s="6"/>
      <c r="G15" s="109"/>
      <c r="H15" s="110"/>
      <c r="I15" s="64"/>
      <c r="K15" s="67"/>
      <c r="L15" s="6"/>
      <c r="M15" s="3"/>
      <c r="N15" s="7"/>
      <c r="O15" s="5"/>
      <c r="P15" s="6"/>
      <c r="Q15" s="115"/>
      <c r="R15" s="116"/>
      <c r="S15" s="64"/>
    </row>
    <row r="16" spans="1:19" ht="14.25">
      <c r="A16" s="3"/>
      <c r="B16" s="6"/>
      <c r="C16" s="3"/>
      <c r="D16" s="7"/>
      <c r="E16" s="5"/>
      <c r="F16" s="6"/>
      <c r="G16" s="109"/>
      <c r="H16" s="110"/>
      <c r="I16" s="64"/>
      <c r="K16" s="67"/>
      <c r="L16" s="6"/>
      <c r="M16" s="3"/>
      <c r="N16" s="7"/>
      <c r="O16" s="5"/>
      <c r="P16" s="6"/>
      <c r="Q16" s="115"/>
      <c r="R16" s="116"/>
      <c r="S16" s="64"/>
    </row>
    <row r="17" spans="1:19" ht="14.25">
      <c r="A17" s="3"/>
      <c r="B17" s="6"/>
      <c r="C17" s="3"/>
      <c r="D17" s="7"/>
      <c r="E17" s="5"/>
      <c r="F17" s="6"/>
      <c r="G17" s="109"/>
      <c r="H17" s="110"/>
      <c r="I17" s="64"/>
      <c r="K17" s="67"/>
      <c r="L17" s="6"/>
      <c r="M17" s="3"/>
      <c r="N17" s="7"/>
      <c r="O17" s="5"/>
      <c r="P17" s="6"/>
      <c r="Q17" s="115"/>
      <c r="R17" s="116"/>
      <c r="S17" s="64"/>
    </row>
    <row r="18" spans="1:19" ht="14.25">
      <c r="A18" s="3"/>
      <c r="B18" s="6"/>
      <c r="C18" s="3"/>
      <c r="D18" s="7"/>
      <c r="E18" s="5"/>
      <c r="F18" s="6"/>
      <c r="G18" s="109"/>
      <c r="H18" s="110"/>
      <c r="I18" s="64"/>
      <c r="K18" s="67"/>
      <c r="L18" s="6"/>
      <c r="M18" s="3"/>
      <c r="N18" s="7"/>
      <c r="O18" s="5"/>
      <c r="P18" s="6"/>
      <c r="Q18" s="115"/>
      <c r="R18" s="116"/>
      <c r="S18" s="64"/>
    </row>
    <row r="19" spans="1:19" ht="14.25">
      <c r="A19" s="3"/>
      <c r="B19" s="6"/>
      <c r="C19" s="3"/>
      <c r="D19" s="7"/>
      <c r="E19" s="5"/>
      <c r="F19" s="6"/>
      <c r="G19" s="109"/>
      <c r="H19" s="110"/>
      <c r="I19" s="64"/>
      <c r="K19" s="67"/>
      <c r="L19" s="6"/>
      <c r="M19" s="3"/>
      <c r="N19" s="7"/>
      <c r="O19" s="5"/>
      <c r="P19" s="6"/>
      <c r="Q19" s="115"/>
      <c r="R19" s="116"/>
      <c r="S19" s="64"/>
    </row>
    <row r="20" spans="1:19" ht="14.25">
      <c r="A20" s="3"/>
      <c r="B20" s="6"/>
      <c r="C20" s="3"/>
      <c r="D20" s="7"/>
      <c r="E20" s="5"/>
      <c r="F20" s="6"/>
      <c r="G20" s="109"/>
      <c r="H20" s="110"/>
      <c r="I20" s="64"/>
      <c r="K20" s="67"/>
      <c r="L20" s="6"/>
      <c r="M20" s="3"/>
      <c r="N20" s="7"/>
      <c r="O20" s="5"/>
      <c r="P20" s="6"/>
      <c r="Q20" s="115"/>
      <c r="R20" s="116"/>
      <c r="S20" s="64"/>
    </row>
    <row r="21" spans="1:19" ht="14.25">
      <c r="A21" s="3"/>
      <c r="B21" s="6"/>
      <c r="C21" s="3"/>
      <c r="D21" s="7"/>
      <c r="E21" s="5"/>
      <c r="F21" s="6"/>
      <c r="G21" s="109"/>
      <c r="H21" s="110"/>
      <c r="I21" s="64"/>
      <c r="K21" s="67"/>
      <c r="L21" s="6"/>
      <c r="M21" s="3"/>
      <c r="N21" s="7"/>
      <c r="O21" s="5"/>
      <c r="P21" s="6"/>
      <c r="Q21" s="115"/>
      <c r="R21" s="116"/>
      <c r="S21" s="64"/>
    </row>
    <row r="22" spans="1:19" ht="14.25">
      <c r="A22" s="3"/>
      <c r="B22" s="6"/>
      <c r="C22" s="3"/>
      <c r="D22" s="7"/>
      <c r="E22" s="5"/>
      <c r="F22" s="6"/>
      <c r="G22" s="109"/>
      <c r="H22" s="110"/>
      <c r="I22" s="64"/>
      <c r="K22" s="67"/>
      <c r="L22" s="6"/>
      <c r="M22" s="3"/>
      <c r="N22" s="7"/>
      <c r="O22" s="5"/>
      <c r="P22" s="6"/>
      <c r="Q22" s="115"/>
      <c r="R22" s="116"/>
      <c r="S22" s="64"/>
    </row>
    <row r="23" spans="1:19" ht="14.25">
      <c r="A23" s="3"/>
      <c r="B23" s="6"/>
      <c r="C23" s="3"/>
      <c r="D23" s="7"/>
      <c r="E23" s="5"/>
      <c r="F23" s="6"/>
      <c r="G23" s="109"/>
      <c r="H23" s="110"/>
      <c r="I23" s="64"/>
      <c r="K23" s="67"/>
      <c r="L23" s="6"/>
      <c r="M23" s="3"/>
      <c r="N23" s="7"/>
      <c r="O23" s="5"/>
      <c r="P23" s="6"/>
      <c r="Q23" s="115"/>
      <c r="R23" s="116"/>
      <c r="S23" s="64"/>
    </row>
    <row r="24" spans="1:19" ht="14.25">
      <c r="A24" s="3"/>
      <c r="B24" s="6"/>
      <c r="C24" s="3"/>
      <c r="D24" s="7"/>
      <c r="E24" s="5"/>
      <c r="F24" s="6"/>
      <c r="G24" s="109"/>
      <c r="H24" s="110"/>
      <c r="I24" s="64"/>
      <c r="K24" s="67"/>
      <c r="L24" s="6"/>
      <c r="M24" s="3"/>
      <c r="N24" s="7"/>
      <c r="O24" s="5"/>
      <c r="P24" s="6"/>
      <c r="Q24" s="115"/>
      <c r="R24" s="116"/>
      <c r="S24" s="64"/>
    </row>
    <row r="25" spans="1:19" ht="14.25">
      <c r="A25" s="3"/>
      <c r="B25" s="6"/>
      <c r="C25" s="3"/>
      <c r="D25" s="7"/>
      <c r="E25" s="5"/>
      <c r="F25" s="6"/>
      <c r="G25" s="109"/>
      <c r="H25" s="110"/>
      <c r="I25" s="64"/>
      <c r="K25" s="67"/>
      <c r="L25" s="6"/>
      <c r="M25" s="3"/>
      <c r="N25" s="7"/>
      <c r="O25" s="5"/>
      <c r="P25" s="6"/>
      <c r="Q25" s="115"/>
      <c r="R25" s="116"/>
      <c r="S25" s="64"/>
    </row>
    <row r="26" spans="1:19" ht="14.25">
      <c r="A26" s="3"/>
      <c r="B26" s="6"/>
      <c r="C26" s="3"/>
      <c r="D26" s="7"/>
      <c r="E26" s="5"/>
      <c r="F26" s="6"/>
      <c r="G26" s="109"/>
      <c r="H26" s="110"/>
      <c r="I26" s="64"/>
      <c r="K26" s="67"/>
      <c r="L26" s="6"/>
      <c r="M26" s="3"/>
      <c r="N26" s="7"/>
      <c r="O26" s="5"/>
      <c r="P26" s="6"/>
      <c r="Q26" s="115"/>
      <c r="R26" s="116"/>
      <c r="S26" s="64"/>
    </row>
    <row r="27" spans="1:19" ht="14.25">
      <c r="A27" s="3"/>
      <c r="B27" s="3"/>
      <c r="C27" s="3"/>
      <c r="D27" s="7"/>
      <c r="E27" s="5"/>
      <c r="F27" s="6"/>
      <c r="G27" s="109"/>
      <c r="H27" s="110"/>
      <c r="I27" s="64"/>
      <c r="K27" s="67"/>
      <c r="L27" s="6"/>
      <c r="M27" s="3"/>
      <c r="N27" s="7"/>
      <c r="O27" s="5"/>
      <c r="P27" s="6"/>
      <c r="Q27" s="115"/>
      <c r="R27" s="116"/>
      <c r="S27" s="64"/>
    </row>
    <row r="28" spans="1:19" ht="14.25">
      <c r="A28" s="3"/>
      <c r="B28" s="3"/>
      <c r="C28" s="3"/>
      <c r="D28" s="7"/>
      <c r="E28" s="5"/>
      <c r="F28" s="6"/>
      <c r="G28" s="109"/>
      <c r="H28" s="110"/>
      <c r="I28" s="64"/>
      <c r="K28" s="67"/>
      <c r="L28" s="6"/>
      <c r="M28" s="3"/>
      <c r="N28" s="7"/>
      <c r="O28" s="5"/>
      <c r="P28" s="6"/>
      <c r="Q28" s="115"/>
      <c r="R28" s="116"/>
      <c r="S28" s="64"/>
    </row>
    <row r="29" spans="1:19" ht="14.25">
      <c r="A29" s="3"/>
      <c r="B29" s="3"/>
      <c r="C29" s="3"/>
      <c r="D29" s="7"/>
      <c r="E29" s="5"/>
      <c r="F29" s="6"/>
      <c r="G29" s="109"/>
      <c r="H29" s="110"/>
      <c r="I29" s="64"/>
      <c r="K29" s="67"/>
      <c r="L29" s="6"/>
      <c r="M29" s="3"/>
      <c r="N29" s="7"/>
      <c r="O29" s="5"/>
      <c r="P29" s="6"/>
      <c r="Q29" s="115"/>
      <c r="R29" s="116"/>
      <c r="S29" s="64"/>
    </row>
    <row r="30" spans="1:19" ht="14.25">
      <c r="A30" s="3"/>
      <c r="B30" s="3"/>
      <c r="C30" s="3"/>
      <c r="D30" s="7"/>
      <c r="E30" s="5"/>
      <c r="F30" s="6"/>
      <c r="G30" s="109"/>
      <c r="H30" s="110"/>
      <c r="I30" s="64"/>
      <c r="K30" s="67"/>
      <c r="L30" s="6"/>
      <c r="M30" s="3"/>
      <c r="N30" s="7"/>
      <c r="O30" s="5"/>
      <c r="P30" s="6"/>
      <c r="Q30" s="115"/>
      <c r="R30" s="116"/>
      <c r="S30" s="64"/>
    </row>
    <row r="31" spans="1:19" ht="14.25">
      <c r="A31" s="3"/>
      <c r="B31" s="6"/>
      <c r="C31" s="3"/>
      <c r="D31" s="7"/>
      <c r="E31" s="5"/>
      <c r="F31" s="6"/>
      <c r="G31" s="109"/>
      <c r="H31" s="110"/>
      <c r="I31" s="64"/>
      <c r="K31" s="67"/>
      <c r="L31" s="6"/>
      <c r="M31" s="3"/>
      <c r="N31" s="7"/>
      <c r="O31" s="5"/>
      <c r="P31" s="6"/>
      <c r="Q31" s="115"/>
      <c r="R31" s="116"/>
      <c r="S31" s="64"/>
    </row>
    <row r="32" spans="1:19" ht="14.25">
      <c r="A32" s="3"/>
      <c r="B32" s="6"/>
      <c r="C32" s="3"/>
      <c r="D32" s="7"/>
      <c r="E32" s="5"/>
      <c r="F32" s="6"/>
      <c r="G32" s="109"/>
      <c r="H32" s="110"/>
      <c r="I32" s="64"/>
      <c r="K32" s="67"/>
      <c r="L32" s="6"/>
      <c r="M32" s="3"/>
      <c r="N32" s="7"/>
      <c r="O32" s="5"/>
      <c r="P32" s="6"/>
      <c r="Q32" s="115"/>
      <c r="R32" s="116"/>
      <c r="S32" s="64"/>
    </row>
    <row r="33" spans="1:19" ht="14.25">
      <c r="A33" s="3"/>
      <c r="B33" s="6"/>
      <c r="C33" s="3"/>
      <c r="D33" s="7"/>
      <c r="E33" s="5"/>
      <c r="F33" s="6"/>
      <c r="G33" s="109"/>
      <c r="H33" s="110"/>
      <c r="I33" s="64"/>
      <c r="K33" s="67"/>
      <c r="L33" s="6"/>
      <c r="M33" s="3"/>
      <c r="N33" s="7"/>
      <c r="O33" s="5"/>
      <c r="P33" s="6"/>
      <c r="Q33" s="115"/>
      <c r="R33" s="116"/>
      <c r="S33" s="64"/>
    </row>
    <row r="34" spans="1:19" ht="14.25">
      <c r="A34" s="3"/>
      <c r="B34" s="6"/>
      <c r="C34" s="3"/>
      <c r="D34" s="7"/>
      <c r="E34" s="5"/>
      <c r="F34" s="6"/>
      <c r="G34" s="109"/>
      <c r="H34" s="110"/>
      <c r="I34" s="64"/>
      <c r="K34" s="67"/>
      <c r="L34" s="6"/>
      <c r="M34" s="3"/>
      <c r="N34" s="7"/>
      <c r="O34" s="5"/>
      <c r="P34" s="6"/>
      <c r="Q34" s="115"/>
      <c r="R34" s="116"/>
      <c r="S34" s="64"/>
    </row>
    <row r="35" spans="1:19" ht="14.25">
      <c r="A35" s="3"/>
      <c r="B35" s="6"/>
      <c r="C35" s="3"/>
      <c r="D35" s="7"/>
      <c r="E35" s="5"/>
      <c r="F35" s="6"/>
      <c r="G35" s="109"/>
      <c r="H35" s="110"/>
      <c r="I35" s="64"/>
      <c r="K35" s="67"/>
      <c r="L35" s="6"/>
      <c r="M35" s="3"/>
      <c r="N35" s="7"/>
      <c r="O35" s="5"/>
      <c r="P35" s="6"/>
      <c r="Q35" s="115"/>
      <c r="R35" s="116"/>
      <c r="S35" s="64"/>
    </row>
    <row r="36" spans="1:19" ht="14.25">
      <c r="A36" s="3"/>
      <c r="B36" s="6"/>
      <c r="C36" s="3"/>
      <c r="D36" s="7"/>
      <c r="E36" s="5"/>
      <c r="F36" s="6"/>
      <c r="G36" s="109"/>
      <c r="H36" s="110"/>
      <c r="I36" s="64"/>
      <c r="K36" s="67"/>
      <c r="L36" s="6"/>
      <c r="M36" s="3"/>
      <c r="N36" s="7"/>
      <c r="O36" s="5"/>
      <c r="P36" s="6"/>
      <c r="Q36" s="115"/>
      <c r="R36" s="116"/>
      <c r="S36" s="64"/>
    </row>
    <row r="37" spans="1:19" ht="14.25">
      <c r="A37" s="3"/>
      <c r="B37" s="6"/>
      <c r="C37" s="3"/>
      <c r="D37" s="7"/>
      <c r="E37" s="5"/>
      <c r="F37" s="6"/>
      <c r="G37" s="109"/>
      <c r="H37" s="110"/>
      <c r="I37" s="64"/>
      <c r="K37" s="67"/>
      <c r="L37" s="6"/>
      <c r="M37" s="3"/>
      <c r="N37" s="7"/>
      <c r="O37" s="5"/>
      <c r="P37" s="6"/>
      <c r="Q37" s="115"/>
      <c r="R37" s="116"/>
      <c r="S37" s="64"/>
    </row>
    <row r="38" spans="1:19" ht="14.25">
      <c r="A38" s="3"/>
      <c r="B38" s="6"/>
      <c r="C38" s="3"/>
      <c r="D38" s="7"/>
      <c r="E38" s="5"/>
      <c r="F38" s="6"/>
      <c r="G38" s="109"/>
      <c r="H38" s="110"/>
      <c r="I38" s="64"/>
      <c r="K38" s="67"/>
      <c r="L38" s="6"/>
      <c r="M38" s="3"/>
      <c r="N38" s="7"/>
      <c r="O38" s="5"/>
      <c r="P38" s="6"/>
      <c r="Q38" s="115"/>
      <c r="R38" s="116"/>
      <c r="S38" s="64"/>
    </row>
    <row r="39" spans="1:19" ht="14.25">
      <c r="A39" s="3"/>
      <c r="B39" s="6"/>
      <c r="C39" s="3"/>
      <c r="D39" s="7"/>
      <c r="E39" s="5"/>
      <c r="F39" s="6"/>
      <c r="G39" s="109"/>
      <c r="H39" s="110"/>
      <c r="I39" s="64"/>
      <c r="K39" s="67"/>
      <c r="L39" s="6"/>
      <c r="M39" s="3"/>
      <c r="N39" s="7"/>
      <c r="O39" s="5"/>
      <c r="P39" s="6"/>
      <c r="Q39" s="115"/>
      <c r="R39" s="116"/>
      <c r="S39" s="64"/>
    </row>
    <row r="40" spans="1:19" ht="14.25">
      <c r="A40" s="3"/>
      <c r="B40" s="6"/>
      <c r="C40" s="3"/>
      <c r="D40" s="7"/>
      <c r="E40" s="5"/>
      <c r="F40" s="6"/>
      <c r="G40" s="109"/>
      <c r="H40" s="110"/>
      <c r="I40" s="64"/>
      <c r="K40" s="67"/>
      <c r="L40" s="6"/>
      <c r="M40" s="3"/>
      <c r="N40" s="7"/>
      <c r="O40" s="5"/>
      <c r="P40" s="6"/>
      <c r="Q40" s="115"/>
      <c r="R40" s="116"/>
      <c r="S40" s="64"/>
    </row>
    <row r="41" spans="1:19" ht="14.25">
      <c r="A41" s="3"/>
      <c r="B41" s="6"/>
      <c r="C41" s="3"/>
      <c r="D41" s="7"/>
      <c r="E41" s="5"/>
      <c r="F41" s="6"/>
      <c r="G41" s="109"/>
      <c r="H41" s="110"/>
      <c r="I41" s="64"/>
      <c r="K41" s="67"/>
      <c r="L41" s="6"/>
      <c r="M41" s="3"/>
      <c r="N41" s="7"/>
      <c r="O41" s="5"/>
      <c r="P41" s="6"/>
      <c r="Q41" s="115"/>
      <c r="R41" s="116"/>
      <c r="S41" s="64"/>
    </row>
    <row r="42" spans="1:19" ht="14.25">
      <c r="A42" s="3"/>
      <c r="B42" s="6"/>
      <c r="C42" s="3"/>
      <c r="D42" s="7"/>
      <c r="E42" s="5"/>
      <c r="F42" s="6"/>
      <c r="G42" s="109"/>
      <c r="H42" s="110"/>
      <c r="I42" s="64"/>
      <c r="K42" s="67"/>
      <c r="L42" s="6"/>
      <c r="M42" s="3"/>
      <c r="N42" s="7"/>
      <c r="O42" s="5"/>
      <c r="P42" s="6"/>
      <c r="Q42" s="115"/>
      <c r="R42" s="116"/>
      <c r="S42" s="64"/>
    </row>
    <row r="43" spans="1:19" ht="14.25">
      <c r="A43" s="3"/>
      <c r="B43" s="6"/>
      <c r="C43" s="3"/>
      <c r="D43" s="7"/>
      <c r="E43" s="5"/>
      <c r="F43" s="6"/>
      <c r="G43" s="109"/>
      <c r="H43" s="110"/>
      <c r="I43" s="64"/>
      <c r="K43" s="67"/>
      <c r="L43" s="6"/>
      <c r="M43" s="3"/>
      <c r="N43" s="7"/>
      <c r="O43" s="5"/>
      <c r="P43" s="6"/>
      <c r="Q43" s="115"/>
      <c r="R43" s="116"/>
      <c r="S43" s="64"/>
    </row>
    <row r="44" spans="1:19" ht="14.25">
      <c r="A44" s="3"/>
      <c r="B44" s="6"/>
      <c r="C44" s="3"/>
      <c r="D44" s="7"/>
      <c r="E44" s="5"/>
      <c r="F44" s="6"/>
      <c r="G44" s="109"/>
      <c r="H44" s="110"/>
      <c r="I44" s="64"/>
      <c r="K44" s="67"/>
      <c r="L44" s="6"/>
      <c r="M44" s="3"/>
      <c r="N44" s="7"/>
      <c r="O44" s="5"/>
      <c r="P44" s="6"/>
      <c r="Q44" s="115"/>
      <c r="R44" s="116"/>
      <c r="S44" s="64"/>
    </row>
    <row r="45" spans="1:19" ht="14.25">
      <c r="A45" s="3"/>
      <c r="B45" s="6"/>
      <c r="C45" s="3"/>
      <c r="D45" s="7"/>
      <c r="E45" s="5"/>
      <c r="F45" s="6"/>
      <c r="G45" s="109"/>
      <c r="H45" s="110"/>
      <c r="I45" s="64"/>
      <c r="K45" s="67"/>
      <c r="L45" s="6"/>
      <c r="M45" s="3"/>
      <c r="N45" s="7"/>
      <c r="O45" s="5"/>
      <c r="P45" s="6"/>
      <c r="Q45" s="115"/>
      <c r="R45" s="116"/>
      <c r="S45" s="64"/>
    </row>
    <row r="46" spans="1:19" ht="14.25">
      <c r="A46" s="3"/>
      <c r="B46" s="6"/>
      <c r="C46" s="3"/>
      <c r="D46" s="7"/>
      <c r="E46" s="5"/>
      <c r="F46" s="6"/>
      <c r="G46" s="109"/>
      <c r="H46" s="110"/>
      <c r="I46" s="64"/>
      <c r="K46" s="67"/>
      <c r="L46" s="6"/>
      <c r="M46" s="3"/>
      <c r="N46" s="7"/>
      <c r="O46" s="5"/>
      <c r="P46" s="6"/>
      <c r="Q46" s="115"/>
      <c r="R46" s="116"/>
      <c r="S46" s="64"/>
    </row>
    <row r="47" spans="1:19" ht="14.25">
      <c r="A47" s="3"/>
      <c r="B47" s="6"/>
      <c r="C47" s="3"/>
      <c r="D47" s="7"/>
      <c r="E47" s="5"/>
      <c r="F47" s="6"/>
      <c r="G47" s="109"/>
      <c r="H47" s="110"/>
      <c r="I47" s="64"/>
      <c r="K47" s="67"/>
      <c r="L47" s="6"/>
      <c r="M47" s="3"/>
      <c r="N47" s="7"/>
      <c r="O47" s="5"/>
      <c r="P47" s="6"/>
      <c r="Q47" s="115"/>
      <c r="R47" s="116"/>
      <c r="S47" s="64"/>
    </row>
    <row r="48" spans="1:19" ht="14.25">
      <c r="A48" s="3"/>
      <c r="B48" s="6"/>
      <c r="C48" s="3"/>
      <c r="D48" s="7"/>
      <c r="E48" s="5"/>
      <c r="F48" s="6"/>
      <c r="G48" s="109"/>
      <c r="H48" s="110"/>
      <c r="I48" s="64"/>
      <c r="K48" s="67"/>
      <c r="L48" s="6"/>
      <c r="M48" s="3"/>
      <c r="N48" s="7"/>
      <c r="O48" s="5"/>
      <c r="P48" s="6"/>
      <c r="Q48" s="115"/>
      <c r="R48" s="116"/>
      <c r="S48" s="64"/>
    </row>
    <row r="49" spans="1:19" ht="14.25">
      <c r="A49" s="3"/>
      <c r="B49" s="6"/>
      <c r="C49" s="3"/>
      <c r="D49" s="7"/>
      <c r="E49" s="5"/>
      <c r="F49" s="6"/>
      <c r="G49" s="109"/>
      <c r="H49" s="110"/>
      <c r="I49" s="64"/>
      <c r="K49" s="67"/>
      <c r="L49" s="6"/>
      <c r="M49" s="3"/>
      <c r="N49" s="7"/>
      <c r="O49" s="5"/>
      <c r="P49" s="6"/>
      <c r="Q49" s="115"/>
      <c r="R49" s="116"/>
      <c r="S49" s="64"/>
    </row>
    <row r="50" spans="1:19" ht="14.25">
      <c r="A50" s="3"/>
      <c r="B50" s="6"/>
      <c r="C50" s="3"/>
      <c r="D50" s="7"/>
      <c r="E50" s="5"/>
      <c r="F50" s="6"/>
      <c r="G50" s="109"/>
      <c r="H50" s="110"/>
      <c r="I50" s="64"/>
      <c r="K50" s="67"/>
      <c r="L50" s="6"/>
      <c r="M50" s="3"/>
      <c r="N50" s="7"/>
      <c r="O50" s="5"/>
      <c r="P50" s="6"/>
      <c r="Q50" s="115"/>
      <c r="R50" s="116"/>
      <c r="S50" s="64"/>
    </row>
    <row r="51" spans="1:19" ht="14.25">
      <c r="A51" s="3"/>
      <c r="B51" s="6"/>
      <c r="C51" s="3"/>
      <c r="D51" s="7"/>
      <c r="E51" s="5"/>
      <c r="F51" s="6"/>
      <c r="G51" s="109"/>
      <c r="H51" s="110"/>
      <c r="I51" s="64"/>
      <c r="K51" s="67"/>
      <c r="L51" s="6"/>
      <c r="M51" s="3"/>
      <c r="N51" s="7"/>
      <c r="O51" s="5"/>
      <c r="P51" s="6"/>
      <c r="Q51" s="115"/>
      <c r="R51" s="116"/>
      <c r="S51" s="64"/>
    </row>
    <row r="52" spans="1:19" ht="14.25">
      <c r="A52" s="3"/>
      <c r="B52" s="6"/>
      <c r="C52" s="3"/>
      <c r="D52" s="7"/>
      <c r="E52" s="5"/>
      <c r="F52" s="6"/>
      <c r="G52" s="109"/>
      <c r="H52" s="110"/>
      <c r="I52" s="64"/>
      <c r="K52" s="67"/>
      <c r="L52" s="6"/>
      <c r="M52" s="3"/>
      <c r="N52" s="7"/>
      <c r="O52" s="5"/>
      <c r="P52" s="6"/>
      <c r="Q52" s="115"/>
      <c r="R52" s="116"/>
      <c r="S52" s="64"/>
    </row>
    <row r="53" spans="1:19" ht="14.25">
      <c r="A53" s="3"/>
      <c r="B53" s="6"/>
      <c r="C53" s="3"/>
      <c r="D53" s="7"/>
      <c r="E53" s="5"/>
      <c r="F53" s="6"/>
      <c r="G53" s="109"/>
      <c r="H53" s="110"/>
      <c r="I53" s="64"/>
      <c r="K53" s="67"/>
      <c r="L53" s="6"/>
      <c r="M53" s="3"/>
      <c r="N53" s="7"/>
      <c r="O53" s="5"/>
      <c r="P53" s="6"/>
      <c r="Q53" s="115"/>
      <c r="R53" s="116"/>
      <c r="S53" s="64"/>
    </row>
    <row r="54" spans="1:19" ht="14.25">
      <c r="A54" s="3"/>
      <c r="B54" s="6"/>
      <c r="C54" s="3"/>
      <c r="D54" s="7"/>
      <c r="E54" s="5"/>
      <c r="F54" s="6"/>
      <c r="G54" s="109"/>
      <c r="H54" s="110"/>
      <c r="I54" s="64"/>
      <c r="K54" s="67"/>
      <c r="L54" s="6"/>
      <c r="M54" s="3"/>
      <c r="N54" s="7"/>
      <c r="O54" s="5"/>
      <c r="P54" s="6"/>
      <c r="Q54" s="115"/>
      <c r="R54" s="116"/>
      <c r="S54" s="64"/>
    </row>
    <row r="55" spans="1:19" ht="14.25">
      <c r="A55" s="3"/>
      <c r="B55" s="6"/>
      <c r="C55" s="3"/>
      <c r="D55" s="7"/>
      <c r="E55" s="5"/>
      <c r="F55" s="6"/>
      <c r="G55" s="109"/>
      <c r="H55" s="110"/>
      <c r="I55" s="64"/>
      <c r="K55" s="67"/>
      <c r="L55" s="6"/>
      <c r="M55" s="3"/>
      <c r="N55" s="7"/>
      <c r="O55" s="5"/>
      <c r="P55" s="6"/>
      <c r="Q55" s="115"/>
      <c r="R55" s="116"/>
      <c r="S55" s="64"/>
    </row>
    <row r="56" spans="1:19" ht="14.25">
      <c r="A56" s="3"/>
      <c r="B56" s="6"/>
      <c r="C56" s="3"/>
      <c r="D56" s="7"/>
      <c r="E56" s="5"/>
      <c r="F56" s="6"/>
      <c r="G56" s="109"/>
      <c r="H56" s="110"/>
      <c r="I56" s="64"/>
      <c r="K56" s="67"/>
      <c r="L56" s="6"/>
      <c r="M56" s="3"/>
      <c r="N56" s="7"/>
      <c r="O56" s="5"/>
      <c r="P56" s="6"/>
      <c r="Q56" s="115"/>
      <c r="R56" s="116"/>
      <c r="S56" s="64"/>
    </row>
    <row r="57" spans="1:19" ht="14.25">
      <c r="A57" s="3"/>
      <c r="B57" s="6"/>
      <c r="C57" s="3"/>
      <c r="D57" s="7"/>
      <c r="E57" s="5"/>
      <c r="F57" s="6"/>
      <c r="G57" s="109"/>
      <c r="H57" s="110"/>
      <c r="I57" s="64"/>
      <c r="K57" s="67"/>
      <c r="L57" s="6"/>
      <c r="M57" s="3"/>
      <c r="N57" s="7"/>
      <c r="O57" s="5"/>
      <c r="P57" s="6"/>
      <c r="Q57" s="115"/>
      <c r="R57" s="116"/>
      <c r="S57" s="64"/>
    </row>
    <row r="58" spans="1:19" ht="14.25">
      <c r="A58" s="3"/>
      <c r="B58" s="6"/>
      <c r="C58" s="3"/>
      <c r="D58" s="7"/>
      <c r="E58" s="5"/>
      <c r="F58" s="6"/>
      <c r="G58" s="109"/>
      <c r="H58" s="110"/>
      <c r="I58" s="64"/>
      <c r="K58" s="67"/>
      <c r="L58" s="6"/>
      <c r="M58" s="3"/>
      <c r="N58" s="7"/>
      <c r="O58" s="5"/>
      <c r="P58" s="6"/>
      <c r="Q58" s="115"/>
      <c r="R58" s="116"/>
      <c r="S58" s="64"/>
    </row>
    <row r="59" spans="1:19" ht="14.25">
      <c r="A59" s="3"/>
      <c r="B59" s="6"/>
      <c r="C59" s="3"/>
      <c r="D59" s="7"/>
      <c r="E59" s="5"/>
      <c r="F59" s="6"/>
      <c r="G59" s="109"/>
      <c r="H59" s="110"/>
      <c r="I59" s="64"/>
      <c r="K59" s="67"/>
      <c r="L59" s="6"/>
      <c r="M59" s="3"/>
      <c r="N59" s="7"/>
      <c r="O59" s="5"/>
      <c r="P59" s="6"/>
      <c r="Q59" s="115"/>
      <c r="R59" s="116"/>
      <c r="S59" s="64"/>
    </row>
    <row r="60" spans="1:19" ht="14.25">
      <c r="A60" s="3"/>
      <c r="B60" s="6"/>
      <c r="C60" s="3"/>
      <c r="D60" s="7"/>
      <c r="E60" s="5"/>
      <c r="F60" s="6"/>
      <c r="G60" s="109"/>
      <c r="H60" s="110"/>
      <c r="I60" s="64"/>
      <c r="K60" s="67"/>
      <c r="L60" s="6"/>
      <c r="M60" s="3"/>
      <c r="N60" s="7"/>
      <c r="O60" s="5"/>
      <c r="P60" s="6"/>
      <c r="Q60" s="115"/>
      <c r="R60" s="116"/>
      <c r="S60" s="64"/>
    </row>
    <row r="61" spans="1:19" ht="14.25">
      <c r="A61" s="3"/>
      <c r="B61" s="6"/>
      <c r="C61" s="3"/>
      <c r="D61" s="7"/>
      <c r="E61" s="5"/>
      <c r="F61" s="6"/>
      <c r="G61" s="109"/>
      <c r="H61" s="110"/>
      <c r="I61" s="64"/>
      <c r="K61" s="67"/>
      <c r="L61" s="6"/>
      <c r="M61" s="3"/>
      <c r="N61" s="7"/>
      <c r="O61" s="5"/>
      <c r="P61" s="6"/>
      <c r="Q61" s="115"/>
      <c r="R61" s="116"/>
      <c r="S61" s="64"/>
    </row>
    <row r="62" spans="1:19" ht="15" thickBot="1">
      <c r="A62" s="9"/>
      <c r="B62" s="9"/>
      <c r="C62" s="9"/>
      <c r="D62" s="10"/>
      <c r="E62" s="8"/>
      <c r="F62" s="9"/>
      <c r="G62" s="111"/>
      <c r="H62" s="112"/>
      <c r="I62" s="65"/>
      <c r="K62" s="8"/>
      <c r="L62" s="9"/>
      <c r="M62" s="9"/>
      <c r="N62" s="10"/>
      <c r="O62" s="8"/>
      <c r="P62" s="9"/>
      <c r="Q62" s="117"/>
      <c r="R62" s="118"/>
      <c r="S62" s="65"/>
    </row>
  </sheetData>
  <sheetProtection/>
  <mergeCells count="5">
    <mergeCell ref="G12:H12"/>
    <mergeCell ref="Q12:R12"/>
    <mergeCell ref="D3:J8"/>
    <mergeCell ref="A6:A8"/>
    <mergeCell ref="Q5:R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9.00390625" style="18" customWidth="1"/>
    <col min="2" max="2" width="17.50390625" style="18" customWidth="1"/>
    <col min="3" max="3" width="7.50390625" style="18" bestFit="1" customWidth="1"/>
    <col min="4" max="4" width="5.50390625" style="18" bestFit="1" customWidth="1"/>
    <col min="5" max="6" width="17.50390625" style="18" customWidth="1"/>
    <col min="7" max="7" width="22.50390625" style="19" customWidth="1"/>
    <col min="8" max="10" width="1.37890625" style="18" customWidth="1"/>
    <col min="11" max="11" width="9.00390625" style="18" customWidth="1"/>
    <col min="12" max="12" width="17.50390625" style="18" customWidth="1"/>
    <col min="13" max="13" width="7.50390625" style="18" bestFit="1" customWidth="1"/>
    <col min="14" max="14" width="5.50390625" style="18" bestFit="1" customWidth="1"/>
    <col min="15" max="16" width="17.50390625" style="18" customWidth="1"/>
    <col min="17" max="17" width="22.50390625" style="19" customWidth="1"/>
    <col min="18" max="16384" width="9.00390625" style="18" customWidth="1"/>
  </cols>
  <sheetData>
    <row r="1" spans="1:17" ht="18.75">
      <c r="A1" s="59" t="s">
        <v>155</v>
      </c>
      <c r="G1" s="19">
        <f>IF('入力シート'!$B$3=0,"",'入力シート'!$B$3)</f>
      </c>
      <c r="K1" s="59" t="s">
        <v>156</v>
      </c>
      <c r="Q1" s="19">
        <f>G1</f>
      </c>
    </row>
    <row r="2" spans="1:11" ht="2.25" customHeight="1">
      <c r="A2" s="20"/>
      <c r="K2" s="20"/>
    </row>
    <row r="3" spans="1:11" ht="2.25" customHeight="1">
      <c r="A3" s="20"/>
      <c r="K3" s="20"/>
    </row>
    <row r="4" spans="1:11" ht="2.25" customHeight="1">
      <c r="A4" s="20"/>
      <c r="K4" s="20"/>
    </row>
    <row r="5" spans="1:11" ht="2.25" customHeight="1">
      <c r="A5" s="20"/>
      <c r="K5" s="20"/>
    </row>
    <row r="6" spans="1:11" ht="2.25" customHeight="1">
      <c r="A6" s="20"/>
      <c r="K6" s="20"/>
    </row>
    <row r="7" spans="1:11" ht="2.25" customHeight="1">
      <c r="A7" s="20"/>
      <c r="K7" s="20"/>
    </row>
    <row r="8" spans="1:11" ht="2.25" customHeight="1">
      <c r="A8" s="20"/>
      <c r="K8" s="20"/>
    </row>
    <row r="9" spans="1:11" ht="2.25" customHeight="1">
      <c r="A9" s="21"/>
      <c r="K9" s="21"/>
    </row>
    <row r="10" spans="1:11" ht="2.25" customHeight="1">
      <c r="A10" s="21"/>
      <c r="K10" s="21"/>
    </row>
    <row r="11" ht="2.25" customHeight="1" thickBot="1"/>
    <row r="12" spans="1:17" ht="15" thickBot="1">
      <c r="A12" s="44" t="s">
        <v>0</v>
      </c>
      <c r="B12" s="44" t="s">
        <v>1</v>
      </c>
      <c r="C12" s="44" t="s">
        <v>150</v>
      </c>
      <c r="D12" s="45" t="s">
        <v>2</v>
      </c>
      <c r="E12" s="46" t="s">
        <v>3</v>
      </c>
      <c r="F12" s="47" t="s">
        <v>4</v>
      </c>
      <c r="G12" s="48" t="s">
        <v>22</v>
      </c>
      <c r="K12" s="49" t="s">
        <v>0</v>
      </c>
      <c r="L12" s="49" t="s">
        <v>1</v>
      </c>
      <c r="M12" s="49" t="s">
        <v>150</v>
      </c>
      <c r="N12" s="50" t="s">
        <v>2</v>
      </c>
      <c r="O12" s="51" t="s">
        <v>3</v>
      </c>
      <c r="P12" s="52" t="s">
        <v>4</v>
      </c>
      <c r="Q12" s="53" t="s">
        <v>22</v>
      </c>
    </row>
    <row r="13" spans="1:17" s="37" customFormat="1" ht="14.25">
      <c r="A13" s="35">
        <f>IF('入力シート'!A13="","",'入力シート'!A13)</f>
      </c>
      <c r="B13" s="35">
        <f>IF('入力シート'!B13="","",'入力シート'!B13)</f>
      </c>
      <c r="C13" s="35">
        <f>IF('入力シート'!C13="","",'入力シート'!C13)</f>
      </c>
      <c r="D13" s="35">
        <f>IF('入力シート'!D13="","",'入力シート'!D13)</f>
      </c>
      <c r="E13" s="36">
        <f>IF(ISBLANK('入力シート'!E13),"",VLOOKUP('入力シート'!E13,'コード表'!$A$6:$B$22,2,FALSE))</f>
      </c>
      <c r="F13" s="38">
        <f>IF(ISBLANK('入力シート'!F13),"",VLOOKUP('入力シート'!F13,'コード表'!$A$6:$B$22,2,FALSE))</f>
      </c>
      <c r="G13" s="57">
        <f>IF(ISBLANK('入力シート'!I13),"",VLOOKUP('入力シート'!I13,'コード表'!$A$27:$B$119,2,FALSE))</f>
      </c>
      <c r="K13" s="35">
        <f>IF('入力シート'!K13="","",'入力シート'!K13)</f>
      </c>
      <c r="L13" s="35">
        <f>IF('入力シート'!L13="","",'入力シート'!L13)</f>
      </c>
      <c r="M13" s="35">
        <f>IF('入力シート'!M13="","",'入力シート'!M13)</f>
      </c>
      <c r="N13" s="35">
        <f>IF('入力シート'!N13="","",'入力シート'!N13)</f>
      </c>
      <c r="O13" s="36">
        <f>IF(ISBLANK('入力シート'!O13),"",VLOOKUP('入力シート'!O13,'コード表'!$A$6:$B$22,2,FALSE))</f>
      </c>
      <c r="P13" s="38">
        <f>IF(ISBLANK('入力シート'!P13),"",VLOOKUP('入力シート'!P13,'コード表'!$A$6:$B$22,2,FALSE))</f>
      </c>
      <c r="Q13" s="57">
        <f>IF(ISBLANK('入力シート'!S13),"",VLOOKUP('入力シート'!S13,'コード表'!$A$27:$B$119,2,FALSE))</f>
      </c>
    </row>
    <row r="14" spans="1:17" s="37" customFormat="1" ht="14.25">
      <c r="A14" s="35">
        <f>IF('入力シート'!A14="","",'入力シート'!A14)</f>
      </c>
      <c r="B14" s="35">
        <f>IF('入力シート'!B14="","",'入力シート'!B14)</f>
      </c>
      <c r="C14" s="35">
        <f>IF('入力シート'!C14="","",'入力シート'!C14)</f>
      </c>
      <c r="D14" s="35">
        <f>IF('入力シート'!D14="","",'入力シート'!D14)</f>
      </c>
      <c r="E14" s="36">
        <f>IF(ISBLANK('入力シート'!E14),"",VLOOKUP('入力シート'!E14,'コード表'!$A$6:$B$22,2,FALSE))</f>
      </c>
      <c r="F14" s="38">
        <f>IF(ISBLANK('入力シート'!F14),"",VLOOKUP('入力シート'!F14,'コード表'!$A$6:$B$22,2,FALSE))</f>
      </c>
      <c r="G14" s="58">
        <f>IF(ISBLANK('入力シート'!I14),"",VLOOKUP('入力シート'!I14,'コード表'!$A$27:$B$119,2,FALSE))</f>
      </c>
      <c r="K14" s="35">
        <f>IF('入力シート'!K14="","",'入力シート'!K14)</f>
      </c>
      <c r="L14" s="35">
        <f>IF('入力シート'!L14="","",'入力シート'!L14)</f>
      </c>
      <c r="M14" s="35">
        <f>IF('入力シート'!M14="","",'入力シート'!M14)</f>
      </c>
      <c r="N14" s="35">
        <f>IF('入力シート'!N14="","",'入力シート'!N14)</f>
      </c>
      <c r="O14" s="36">
        <f>IF(ISBLANK('入力シート'!O14),"",VLOOKUP('入力シート'!O14,'コード表'!$A$6:$B$22,2,FALSE))</f>
      </c>
      <c r="P14" s="38">
        <f>IF(ISBLANK('入力シート'!P14),"",VLOOKUP('入力シート'!P14,'コード表'!$A$6:$B$22,2,FALSE))</f>
      </c>
      <c r="Q14" s="58">
        <f>IF(ISBLANK('入力シート'!S14),"",VLOOKUP('入力シート'!S14,'コード表'!$A$27:$B$119,2,FALSE))</f>
      </c>
    </row>
    <row r="15" spans="1:17" s="37" customFormat="1" ht="14.25">
      <c r="A15" s="35">
        <f>IF('入力シート'!A15="","",'入力シート'!A15)</f>
      </c>
      <c r="B15" s="35">
        <f>IF('入力シート'!B15="","",'入力シート'!B15)</f>
      </c>
      <c r="C15" s="35">
        <f>IF('入力シート'!C15="","",'入力シート'!C15)</f>
      </c>
      <c r="D15" s="35">
        <f>IF('入力シート'!D15="","",'入力シート'!D15)</f>
      </c>
      <c r="E15" s="36">
        <f>IF(ISBLANK('入力シート'!E15),"",VLOOKUP('入力シート'!E15,'コード表'!$A$6:$B$22,2,FALSE))</f>
      </c>
      <c r="F15" s="38">
        <f>IF(ISBLANK('入力シート'!F15),"",VLOOKUP('入力シート'!F15,'コード表'!$A$6:$B$22,2,FALSE))</f>
      </c>
      <c r="G15" s="58">
        <f>IF(ISBLANK('入力シート'!I15),"",VLOOKUP('入力シート'!I15,'コード表'!$A$27:$B$119,2,FALSE))</f>
      </c>
      <c r="K15" s="35">
        <f>IF('入力シート'!K15="","",'入力シート'!K15)</f>
      </c>
      <c r="L15" s="35">
        <f>IF('入力シート'!L15="","",'入力シート'!L15)</f>
      </c>
      <c r="M15" s="35">
        <f>IF('入力シート'!M15="","",'入力シート'!M15)</f>
      </c>
      <c r="N15" s="35">
        <f>IF('入力シート'!N15="","",'入力シート'!N15)</f>
      </c>
      <c r="O15" s="36">
        <f>IF(ISBLANK('入力シート'!O15),"",VLOOKUP('入力シート'!O15,'コード表'!$A$6:$B$22,2,FALSE))</f>
      </c>
      <c r="P15" s="38">
        <f>IF(ISBLANK('入力シート'!P15),"",VLOOKUP('入力シート'!P15,'コード表'!$A$6:$B$22,2,FALSE))</f>
      </c>
      <c r="Q15" s="58">
        <f>IF(ISBLANK('入力シート'!S15),"",VLOOKUP('入力シート'!S15,'コード表'!$A$27:$B$119,2,FALSE))</f>
      </c>
    </row>
    <row r="16" spans="1:17" s="37" customFormat="1" ht="14.25">
      <c r="A16" s="35">
        <f>IF('入力シート'!A16="","",'入力シート'!A16)</f>
      </c>
      <c r="B16" s="35">
        <f>IF('入力シート'!B16="","",'入力シート'!B16)</f>
      </c>
      <c r="C16" s="35">
        <f>IF('入力シート'!C16="","",'入力シート'!C16)</f>
      </c>
      <c r="D16" s="35">
        <f>IF('入力シート'!D16="","",'入力シート'!D16)</f>
      </c>
      <c r="E16" s="36">
        <f>IF(ISBLANK('入力シート'!E16),"",VLOOKUP('入力シート'!E16,'コード表'!$A$6:$B$22,2,FALSE))</f>
      </c>
      <c r="F16" s="38">
        <f>IF(ISBLANK('入力シート'!F16),"",VLOOKUP('入力シート'!F16,'コード表'!$A$6:$B$22,2,FALSE))</f>
      </c>
      <c r="G16" s="58">
        <f>IF(ISBLANK('入力シート'!I16),"",VLOOKUP('入力シート'!I16,'コード表'!$A$27:$B$119,2,FALSE))</f>
      </c>
      <c r="K16" s="35">
        <f>IF('入力シート'!K16="","",'入力シート'!K16)</f>
      </c>
      <c r="L16" s="35">
        <f>IF('入力シート'!L16="","",'入力シート'!L16)</f>
      </c>
      <c r="M16" s="35">
        <f>IF('入力シート'!M16="","",'入力シート'!M16)</f>
      </c>
      <c r="N16" s="35">
        <f>IF('入力シート'!N16="","",'入力シート'!N16)</f>
      </c>
      <c r="O16" s="36">
        <f>IF(ISBLANK('入力シート'!O16),"",VLOOKUP('入力シート'!O16,'コード表'!$A$6:$B$22,2,FALSE))</f>
      </c>
      <c r="P16" s="38">
        <f>IF(ISBLANK('入力シート'!P16),"",VLOOKUP('入力シート'!P16,'コード表'!$A$6:$B$22,2,FALSE))</f>
      </c>
      <c r="Q16" s="58">
        <f>IF(ISBLANK('入力シート'!S16),"",VLOOKUP('入力シート'!S16,'コード表'!$A$27:$B$119,2,FALSE))</f>
      </c>
    </row>
    <row r="17" spans="1:17" s="37" customFormat="1" ht="14.25">
      <c r="A17" s="35">
        <f>IF('入力シート'!A17="","",'入力シート'!A17)</f>
      </c>
      <c r="B17" s="35">
        <f>IF('入力シート'!B17="","",'入力シート'!B17)</f>
      </c>
      <c r="C17" s="35">
        <f>IF('入力シート'!C17="","",'入力シート'!C17)</f>
      </c>
      <c r="D17" s="35">
        <f>IF('入力シート'!D17="","",'入力シート'!D17)</f>
      </c>
      <c r="E17" s="36">
        <f>IF(ISBLANK('入力シート'!E17),"",VLOOKUP('入力シート'!E17,'コード表'!$A$6:$B$22,2,FALSE))</f>
      </c>
      <c r="F17" s="38">
        <f>IF(ISBLANK('入力シート'!F17),"",VLOOKUP('入力シート'!F17,'コード表'!$A$6:$B$22,2,FALSE))</f>
      </c>
      <c r="G17" s="58">
        <f>IF(ISBLANK('入力シート'!I17),"",VLOOKUP('入力シート'!I17,'コード表'!$A$27:$B$119,2,FALSE))</f>
      </c>
      <c r="K17" s="35">
        <f>IF('入力シート'!K17="","",'入力シート'!K17)</f>
      </c>
      <c r="L17" s="35">
        <f>IF('入力シート'!L17="","",'入力シート'!L17)</f>
      </c>
      <c r="M17" s="35">
        <f>IF('入力シート'!M17="","",'入力シート'!M17)</f>
      </c>
      <c r="N17" s="35">
        <f>IF('入力シート'!N17="","",'入力シート'!N17)</f>
      </c>
      <c r="O17" s="36">
        <f>IF(ISBLANK('入力シート'!O17),"",VLOOKUP('入力シート'!O17,'コード表'!$A$6:$B$22,2,FALSE))</f>
      </c>
      <c r="P17" s="38">
        <f>IF(ISBLANK('入力シート'!P17),"",VLOOKUP('入力シート'!P17,'コード表'!$A$6:$B$22,2,FALSE))</f>
      </c>
      <c r="Q17" s="58">
        <f>IF(ISBLANK('入力シート'!S17),"",VLOOKUP('入力シート'!S17,'コード表'!$A$27:$B$119,2,FALSE))</f>
      </c>
    </row>
    <row r="18" spans="1:17" s="37" customFormat="1" ht="14.25">
      <c r="A18" s="35">
        <f>IF('入力シート'!A18="","",'入力シート'!A18)</f>
      </c>
      <c r="B18" s="35">
        <f>IF('入力シート'!B18="","",'入力シート'!B18)</f>
      </c>
      <c r="C18" s="35">
        <f>IF('入力シート'!C18="","",'入力シート'!C18)</f>
      </c>
      <c r="D18" s="35">
        <f>IF('入力シート'!D18="","",'入力シート'!D18)</f>
      </c>
      <c r="E18" s="36">
        <f>IF(ISBLANK('入力シート'!E18),"",VLOOKUP('入力シート'!E18,'コード表'!$A$6:$B$22,2,FALSE))</f>
      </c>
      <c r="F18" s="38">
        <f>IF(ISBLANK('入力シート'!F18),"",VLOOKUP('入力シート'!F18,'コード表'!$A$6:$B$22,2,FALSE))</f>
      </c>
      <c r="G18" s="58">
        <f>IF(ISBLANK('入力シート'!I18),"",VLOOKUP('入力シート'!I18,'コード表'!$A$27:$B$119,2,FALSE))</f>
      </c>
      <c r="K18" s="35">
        <f>IF('入力シート'!K18="","",'入力シート'!K18)</f>
      </c>
      <c r="L18" s="35">
        <f>IF('入力シート'!L18="","",'入力シート'!L18)</f>
      </c>
      <c r="M18" s="35">
        <f>IF('入力シート'!M18="","",'入力シート'!M18)</f>
      </c>
      <c r="N18" s="35">
        <f>IF('入力シート'!N18="","",'入力シート'!N18)</f>
      </c>
      <c r="O18" s="36">
        <f>IF(ISBLANK('入力シート'!O18),"",VLOOKUP('入力シート'!O18,'コード表'!$A$6:$B$22,2,FALSE))</f>
      </c>
      <c r="P18" s="38">
        <f>IF(ISBLANK('入力シート'!P18),"",VLOOKUP('入力シート'!P18,'コード表'!$A$6:$B$22,2,FALSE))</f>
      </c>
      <c r="Q18" s="58">
        <f>IF(ISBLANK('入力シート'!S18),"",VLOOKUP('入力シート'!S18,'コード表'!$A$27:$B$119,2,FALSE))</f>
      </c>
    </row>
    <row r="19" spans="1:17" s="37" customFormat="1" ht="14.25">
      <c r="A19" s="35">
        <f>IF('入力シート'!A19="","",'入力シート'!A19)</f>
      </c>
      <c r="B19" s="35">
        <f>IF('入力シート'!B19="","",'入力シート'!B19)</f>
      </c>
      <c r="C19" s="35">
        <f>IF('入力シート'!C19="","",'入力シート'!C19)</f>
      </c>
      <c r="D19" s="35">
        <f>IF('入力シート'!D19="","",'入力シート'!D19)</f>
      </c>
      <c r="E19" s="36">
        <f>IF(ISBLANK('入力シート'!E19),"",VLOOKUP('入力シート'!E19,'コード表'!$A$6:$B$22,2,FALSE))</f>
      </c>
      <c r="F19" s="38">
        <f>IF(ISBLANK('入力シート'!F19),"",VLOOKUP('入力シート'!F19,'コード表'!$A$6:$B$22,2,FALSE))</f>
      </c>
      <c r="G19" s="58">
        <f>IF(ISBLANK('入力シート'!I19),"",VLOOKUP('入力シート'!I19,'コード表'!$A$27:$B$119,2,FALSE))</f>
      </c>
      <c r="K19" s="35">
        <f>IF('入力シート'!K19="","",'入力シート'!K19)</f>
      </c>
      <c r="L19" s="35">
        <f>IF('入力シート'!L19="","",'入力シート'!L19)</f>
      </c>
      <c r="M19" s="35">
        <f>IF('入力シート'!M19="","",'入力シート'!M19)</f>
      </c>
      <c r="N19" s="35">
        <f>IF('入力シート'!N19="","",'入力シート'!N19)</f>
      </c>
      <c r="O19" s="36">
        <f>IF(ISBLANK('入力シート'!O19),"",VLOOKUP('入力シート'!O19,'コード表'!$A$6:$B$22,2,FALSE))</f>
      </c>
      <c r="P19" s="38">
        <f>IF(ISBLANK('入力シート'!P19),"",VLOOKUP('入力シート'!P19,'コード表'!$A$6:$B$22,2,FALSE))</f>
      </c>
      <c r="Q19" s="58">
        <f>IF(ISBLANK('入力シート'!S19),"",VLOOKUP('入力シート'!S19,'コード表'!$A$27:$B$119,2,FALSE))</f>
      </c>
    </row>
    <row r="20" spans="1:17" s="37" customFormat="1" ht="14.25">
      <c r="A20" s="35">
        <f>IF('入力シート'!A20="","",'入力シート'!A20)</f>
      </c>
      <c r="B20" s="35">
        <f>IF('入力シート'!B20="","",'入力シート'!B20)</f>
      </c>
      <c r="C20" s="35">
        <f>IF('入力シート'!C20="","",'入力シート'!C20)</f>
      </c>
      <c r="D20" s="35">
        <f>IF('入力シート'!D20="","",'入力シート'!D20)</f>
      </c>
      <c r="E20" s="36">
        <f>IF(ISBLANK('入力シート'!E20),"",VLOOKUP('入力シート'!E20,'コード表'!$A$6:$B$22,2,FALSE))</f>
      </c>
      <c r="F20" s="38">
        <f>IF(ISBLANK('入力シート'!F20),"",VLOOKUP('入力シート'!F20,'コード表'!$A$6:$B$22,2,FALSE))</f>
      </c>
      <c r="G20" s="58">
        <f>IF(ISBLANK('入力シート'!I20),"",VLOOKUP('入力シート'!I20,'コード表'!$A$27:$B$119,2,FALSE))</f>
      </c>
      <c r="K20" s="35">
        <f>IF('入力シート'!K20="","",'入力シート'!K20)</f>
      </c>
      <c r="L20" s="35">
        <f>IF('入力シート'!L20="","",'入力シート'!L20)</f>
      </c>
      <c r="M20" s="35">
        <f>IF('入力シート'!M20="","",'入力シート'!M20)</f>
      </c>
      <c r="N20" s="35">
        <f>IF('入力シート'!N20="","",'入力シート'!N20)</f>
      </c>
      <c r="O20" s="36">
        <f>IF(ISBLANK('入力シート'!O20),"",VLOOKUP('入力シート'!O20,'コード表'!$A$6:$B$22,2,FALSE))</f>
      </c>
      <c r="P20" s="38">
        <f>IF(ISBLANK('入力シート'!P20),"",VLOOKUP('入力シート'!P20,'コード表'!$A$6:$B$22,2,FALSE))</f>
      </c>
      <c r="Q20" s="58">
        <f>IF(ISBLANK('入力シート'!S20),"",VLOOKUP('入力シート'!S20,'コード表'!$A$27:$B$119,2,FALSE))</f>
      </c>
    </row>
    <row r="21" spans="1:17" s="37" customFormat="1" ht="14.25">
      <c r="A21" s="35">
        <f>IF('入力シート'!A21="","",'入力シート'!A21)</f>
      </c>
      <c r="B21" s="35">
        <f>IF('入力シート'!B21="","",'入力シート'!B21)</f>
      </c>
      <c r="C21" s="35">
        <f>IF('入力シート'!C21="","",'入力シート'!C21)</f>
      </c>
      <c r="D21" s="35">
        <f>IF('入力シート'!D21="","",'入力シート'!D21)</f>
      </c>
      <c r="E21" s="36">
        <f>IF(ISBLANK('入力シート'!E21),"",VLOOKUP('入力シート'!E21,'コード表'!$A$6:$B$22,2,FALSE))</f>
      </c>
      <c r="F21" s="38">
        <f>IF(ISBLANK('入力シート'!F21),"",VLOOKUP('入力シート'!F21,'コード表'!$A$6:$B$22,2,FALSE))</f>
      </c>
      <c r="G21" s="58">
        <f>IF(ISBLANK('入力シート'!I21),"",VLOOKUP('入力シート'!I21,'コード表'!$A$27:$B$119,2,FALSE))</f>
      </c>
      <c r="K21" s="35">
        <f>IF('入力シート'!K21="","",'入力シート'!K21)</f>
      </c>
      <c r="L21" s="35">
        <f>IF('入力シート'!L21="","",'入力シート'!L21)</f>
      </c>
      <c r="M21" s="35">
        <f>IF('入力シート'!M21="","",'入力シート'!M21)</f>
      </c>
      <c r="N21" s="35">
        <f>IF('入力シート'!N21="","",'入力シート'!N21)</f>
      </c>
      <c r="O21" s="36">
        <f>IF(ISBLANK('入力シート'!O21),"",VLOOKUP('入力シート'!O21,'コード表'!$A$6:$B$22,2,FALSE))</f>
      </c>
      <c r="P21" s="38">
        <f>IF(ISBLANK('入力シート'!P21),"",VLOOKUP('入力シート'!P21,'コード表'!$A$6:$B$22,2,FALSE))</f>
      </c>
      <c r="Q21" s="58">
        <f>IF(ISBLANK('入力シート'!S21),"",VLOOKUP('入力シート'!S21,'コード表'!$A$27:$B$119,2,FALSE))</f>
      </c>
    </row>
    <row r="22" spans="1:17" s="37" customFormat="1" ht="14.25">
      <c r="A22" s="35">
        <f>IF('入力シート'!A22="","",'入力シート'!A22)</f>
      </c>
      <c r="B22" s="35">
        <f>IF('入力シート'!B22="","",'入力シート'!B22)</f>
      </c>
      <c r="C22" s="35">
        <f>IF('入力シート'!C22="","",'入力シート'!C22)</f>
      </c>
      <c r="D22" s="35">
        <f>IF('入力シート'!D22="","",'入力シート'!D22)</f>
      </c>
      <c r="E22" s="36">
        <f>IF(ISBLANK('入力シート'!E22),"",VLOOKUP('入力シート'!E22,'コード表'!$A$6:$B$22,2,FALSE))</f>
      </c>
      <c r="F22" s="38">
        <f>IF(ISBLANK('入力シート'!F22),"",VLOOKUP('入力シート'!F22,'コード表'!$A$6:$B$22,2,FALSE))</f>
      </c>
      <c r="G22" s="58">
        <f>IF(ISBLANK('入力シート'!I22),"",VLOOKUP('入力シート'!I22,'コード表'!$A$27:$B$119,2,FALSE))</f>
      </c>
      <c r="K22" s="35">
        <f>IF('入力シート'!K22="","",'入力シート'!K22)</f>
      </c>
      <c r="L22" s="35">
        <f>IF('入力シート'!L22="","",'入力シート'!L22)</f>
      </c>
      <c r="M22" s="35">
        <f>IF('入力シート'!M22="","",'入力シート'!M22)</f>
      </c>
      <c r="N22" s="35">
        <f>IF('入力シート'!N22="","",'入力シート'!N22)</f>
      </c>
      <c r="O22" s="36">
        <f>IF(ISBLANK('入力シート'!O22),"",VLOOKUP('入力シート'!O22,'コード表'!$A$6:$B$22,2,FALSE))</f>
      </c>
      <c r="P22" s="38">
        <f>IF(ISBLANK('入力シート'!P22),"",VLOOKUP('入力シート'!P22,'コード表'!$A$6:$B$22,2,FALSE))</f>
      </c>
      <c r="Q22" s="58">
        <f>IF(ISBLANK('入力シート'!S22),"",VLOOKUP('入力シート'!S22,'コード表'!$A$27:$B$119,2,FALSE))</f>
      </c>
    </row>
    <row r="23" spans="1:17" s="37" customFormat="1" ht="14.25">
      <c r="A23" s="35">
        <f>IF('入力シート'!A23="","",'入力シート'!A23)</f>
      </c>
      <c r="B23" s="35">
        <f>IF('入力シート'!B23="","",'入力シート'!B23)</f>
      </c>
      <c r="C23" s="35">
        <f>IF('入力シート'!C23="","",'入力シート'!C23)</f>
      </c>
      <c r="D23" s="35">
        <f>IF('入力シート'!D23="","",'入力シート'!D23)</f>
      </c>
      <c r="E23" s="36">
        <f>IF(ISBLANK('入力シート'!E23),"",VLOOKUP('入力シート'!E23,'コード表'!$A$6:$B$22,2,FALSE))</f>
      </c>
      <c r="F23" s="38">
        <f>IF(ISBLANK('入力シート'!F23),"",VLOOKUP('入力シート'!F23,'コード表'!$A$6:$B$22,2,FALSE))</f>
      </c>
      <c r="G23" s="58">
        <f>IF(ISBLANK('入力シート'!I23),"",VLOOKUP('入力シート'!I23,'コード表'!$A$27:$B$119,2,FALSE))</f>
      </c>
      <c r="K23" s="35">
        <f>IF('入力シート'!K23="","",'入力シート'!K23)</f>
      </c>
      <c r="L23" s="35">
        <f>IF('入力シート'!L23="","",'入力シート'!L23)</f>
      </c>
      <c r="M23" s="35">
        <f>IF('入力シート'!M23="","",'入力シート'!M23)</f>
      </c>
      <c r="N23" s="35">
        <f>IF('入力シート'!N23="","",'入力シート'!N23)</f>
      </c>
      <c r="O23" s="36">
        <f>IF(ISBLANK('入力シート'!O23),"",VLOOKUP('入力シート'!O23,'コード表'!$A$6:$B$22,2,FALSE))</f>
      </c>
      <c r="P23" s="38">
        <f>IF(ISBLANK('入力シート'!P23),"",VLOOKUP('入力シート'!P23,'コード表'!$A$6:$B$22,2,FALSE))</f>
      </c>
      <c r="Q23" s="58">
        <f>IF(ISBLANK('入力シート'!S23),"",VLOOKUP('入力シート'!S23,'コード表'!$A$27:$B$119,2,FALSE))</f>
      </c>
    </row>
    <row r="24" spans="1:17" s="37" customFormat="1" ht="14.25">
      <c r="A24" s="35">
        <f>IF('入力シート'!A24="","",'入力シート'!A24)</f>
      </c>
      <c r="B24" s="35">
        <f>IF('入力シート'!B24="","",'入力シート'!B24)</f>
      </c>
      <c r="C24" s="35">
        <f>IF('入力シート'!C24="","",'入力シート'!C24)</f>
      </c>
      <c r="D24" s="35">
        <f>IF('入力シート'!D24="","",'入力シート'!D24)</f>
      </c>
      <c r="E24" s="36">
        <f>IF(ISBLANK('入力シート'!E24),"",VLOOKUP('入力シート'!E24,'コード表'!$A$6:$B$22,2,FALSE))</f>
      </c>
      <c r="F24" s="38">
        <f>IF(ISBLANK('入力シート'!F24),"",VLOOKUP('入力シート'!F24,'コード表'!$A$6:$B$22,2,FALSE))</f>
      </c>
      <c r="G24" s="58">
        <f>IF(ISBLANK('入力シート'!I24),"",VLOOKUP('入力シート'!I24,'コード表'!$A$27:$B$119,2,FALSE))</f>
      </c>
      <c r="K24" s="35">
        <f>IF('入力シート'!K24="","",'入力シート'!K24)</f>
      </c>
      <c r="L24" s="35">
        <f>IF('入力シート'!L24="","",'入力シート'!L24)</f>
      </c>
      <c r="M24" s="35">
        <f>IF('入力シート'!M24="","",'入力シート'!M24)</f>
      </c>
      <c r="N24" s="35">
        <f>IF('入力シート'!N24="","",'入力シート'!N24)</f>
      </c>
      <c r="O24" s="36">
        <f>IF(ISBLANK('入力シート'!O24),"",VLOOKUP('入力シート'!O24,'コード表'!$A$6:$B$22,2,FALSE))</f>
      </c>
      <c r="P24" s="38">
        <f>IF(ISBLANK('入力シート'!P24),"",VLOOKUP('入力シート'!P24,'コード表'!$A$6:$B$22,2,FALSE))</f>
      </c>
      <c r="Q24" s="58">
        <f>IF(ISBLANK('入力シート'!S24),"",VLOOKUP('入力シート'!S24,'コード表'!$A$27:$B$119,2,FALSE))</f>
      </c>
    </row>
    <row r="25" spans="1:17" s="37" customFormat="1" ht="14.25">
      <c r="A25" s="35">
        <f>IF('入力シート'!A25="","",'入力シート'!A25)</f>
      </c>
      <c r="B25" s="35">
        <f>IF('入力シート'!B25="","",'入力シート'!B25)</f>
      </c>
      <c r="C25" s="35">
        <f>IF('入力シート'!C25="","",'入力シート'!C25)</f>
      </c>
      <c r="D25" s="35">
        <f>IF('入力シート'!D25="","",'入力シート'!D25)</f>
      </c>
      <c r="E25" s="36">
        <f>IF(ISBLANK('入力シート'!E25),"",VLOOKUP('入力シート'!E25,'コード表'!$A$6:$B$22,2,FALSE))</f>
      </c>
      <c r="F25" s="38">
        <f>IF(ISBLANK('入力シート'!F25),"",VLOOKUP('入力シート'!F25,'コード表'!$A$6:$B$22,2,FALSE))</f>
      </c>
      <c r="G25" s="58">
        <f>IF(ISBLANK('入力シート'!I25),"",VLOOKUP('入力シート'!I25,'コード表'!$A$27:$B$119,2,FALSE))</f>
      </c>
      <c r="K25" s="35">
        <f>IF('入力シート'!K25="","",'入力シート'!K25)</f>
      </c>
      <c r="L25" s="35">
        <f>IF('入力シート'!L25="","",'入力シート'!L25)</f>
      </c>
      <c r="M25" s="35">
        <f>IF('入力シート'!M25="","",'入力シート'!M25)</f>
      </c>
      <c r="N25" s="35">
        <f>IF('入力シート'!N25="","",'入力シート'!N25)</f>
      </c>
      <c r="O25" s="36">
        <f>IF(ISBLANK('入力シート'!O25),"",VLOOKUP('入力シート'!O25,'コード表'!$A$6:$B$22,2,FALSE))</f>
      </c>
      <c r="P25" s="38">
        <f>IF(ISBLANK('入力シート'!P25),"",VLOOKUP('入力シート'!P25,'コード表'!$A$6:$B$22,2,FALSE))</f>
      </c>
      <c r="Q25" s="58">
        <f>IF(ISBLANK('入力シート'!S25),"",VLOOKUP('入力シート'!S25,'コード表'!$A$27:$B$119,2,FALSE))</f>
      </c>
    </row>
    <row r="26" spans="1:17" s="37" customFormat="1" ht="14.25">
      <c r="A26" s="35">
        <f>IF('入力シート'!A26="","",'入力シート'!A26)</f>
      </c>
      <c r="B26" s="35">
        <f>IF('入力シート'!B26="","",'入力シート'!B26)</f>
      </c>
      <c r="C26" s="35">
        <f>IF('入力シート'!C26="","",'入力シート'!C26)</f>
      </c>
      <c r="D26" s="35">
        <f>IF('入力シート'!D26="","",'入力シート'!D26)</f>
      </c>
      <c r="E26" s="36">
        <f>IF(ISBLANK('入力シート'!E26),"",VLOOKUP('入力シート'!E26,'コード表'!$A$6:$B$22,2,FALSE))</f>
      </c>
      <c r="F26" s="38">
        <f>IF(ISBLANK('入力シート'!F26),"",VLOOKUP('入力シート'!F26,'コード表'!$A$6:$B$22,2,FALSE))</f>
      </c>
      <c r="G26" s="58">
        <f>IF(ISBLANK('入力シート'!I26),"",VLOOKUP('入力シート'!I26,'コード表'!$A$27:$B$119,2,FALSE))</f>
      </c>
      <c r="K26" s="35">
        <f>IF('入力シート'!K26="","",'入力シート'!K26)</f>
      </c>
      <c r="L26" s="35">
        <f>IF('入力シート'!L26="","",'入力シート'!L26)</f>
      </c>
      <c r="M26" s="35">
        <f>IF('入力シート'!M26="","",'入力シート'!M26)</f>
      </c>
      <c r="N26" s="35">
        <f>IF('入力シート'!N26="","",'入力シート'!N26)</f>
      </c>
      <c r="O26" s="36">
        <f>IF(ISBLANK('入力シート'!O26),"",VLOOKUP('入力シート'!O26,'コード表'!$A$6:$B$22,2,FALSE))</f>
      </c>
      <c r="P26" s="38">
        <f>IF(ISBLANK('入力シート'!P26),"",VLOOKUP('入力シート'!P26,'コード表'!$A$6:$B$22,2,FALSE))</f>
      </c>
      <c r="Q26" s="58">
        <f>IF(ISBLANK('入力シート'!S26),"",VLOOKUP('入力シート'!S26,'コード表'!$A$27:$B$119,2,FALSE))</f>
      </c>
    </row>
    <row r="27" spans="1:17" s="37" customFormat="1" ht="14.25">
      <c r="A27" s="35">
        <f>IF('入力シート'!A27="","",'入力シート'!A27)</f>
      </c>
      <c r="B27" s="35">
        <f>IF('入力シート'!B27="","",'入力シート'!B27)</f>
      </c>
      <c r="C27" s="35">
        <f>IF('入力シート'!C27="","",'入力シート'!C27)</f>
      </c>
      <c r="D27" s="35">
        <f>IF('入力シート'!D27="","",'入力シート'!D27)</f>
      </c>
      <c r="E27" s="36">
        <f>IF(ISBLANK('入力シート'!E27),"",VLOOKUP('入力シート'!E27,'コード表'!$A$6:$B$22,2,FALSE))</f>
      </c>
      <c r="F27" s="38">
        <f>IF(ISBLANK('入力シート'!F27),"",VLOOKUP('入力シート'!F27,'コード表'!$A$6:$B$22,2,FALSE))</f>
      </c>
      <c r="G27" s="58">
        <f>IF(ISBLANK('入力シート'!I27),"",VLOOKUP('入力シート'!I27,'コード表'!$A$27:$B$119,2,FALSE))</f>
      </c>
      <c r="K27" s="35">
        <f>IF('入力シート'!K27="","",'入力シート'!K27)</f>
      </c>
      <c r="L27" s="35">
        <f>IF('入力シート'!L27="","",'入力シート'!L27)</f>
      </c>
      <c r="M27" s="35">
        <f>IF('入力シート'!M27="","",'入力シート'!M27)</f>
      </c>
      <c r="N27" s="35">
        <f>IF('入力シート'!N27="","",'入力シート'!N27)</f>
      </c>
      <c r="O27" s="36">
        <f>IF(ISBLANK('入力シート'!O27),"",VLOOKUP('入力シート'!O27,'コード表'!$A$6:$B$22,2,FALSE))</f>
      </c>
      <c r="P27" s="38">
        <f>IF(ISBLANK('入力シート'!P27),"",VLOOKUP('入力シート'!P27,'コード表'!$A$6:$B$22,2,FALSE))</f>
      </c>
      <c r="Q27" s="58">
        <f>IF(ISBLANK('入力シート'!S27),"",VLOOKUP('入力シート'!S27,'コード表'!$A$27:$B$119,2,FALSE))</f>
      </c>
    </row>
    <row r="28" spans="1:17" s="37" customFormat="1" ht="14.25">
      <c r="A28" s="35">
        <f>IF('入力シート'!A28="","",'入力シート'!A28)</f>
      </c>
      <c r="B28" s="35">
        <f>IF('入力シート'!B28="","",'入力シート'!B28)</f>
      </c>
      <c r="C28" s="35">
        <f>IF('入力シート'!C28="","",'入力シート'!C28)</f>
      </c>
      <c r="D28" s="35">
        <f>IF('入力シート'!D28="","",'入力シート'!D28)</f>
      </c>
      <c r="E28" s="36">
        <f>IF(ISBLANK('入力シート'!E28),"",VLOOKUP('入力シート'!E28,'コード表'!$A$6:$B$22,2,FALSE))</f>
      </c>
      <c r="F28" s="38">
        <f>IF(ISBLANK('入力シート'!F28),"",VLOOKUP('入力シート'!F28,'コード表'!$A$6:$B$22,2,FALSE))</f>
      </c>
      <c r="G28" s="58">
        <f>IF(ISBLANK('入力シート'!I28),"",VLOOKUP('入力シート'!I28,'コード表'!$A$27:$B$119,2,FALSE))</f>
      </c>
      <c r="K28" s="35">
        <f>IF('入力シート'!K28="","",'入力シート'!K28)</f>
      </c>
      <c r="L28" s="35">
        <f>IF('入力シート'!L28="","",'入力シート'!L28)</f>
      </c>
      <c r="M28" s="35">
        <f>IF('入力シート'!M28="","",'入力シート'!M28)</f>
      </c>
      <c r="N28" s="35">
        <f>IF('入力シート'!N28="","",'入力シート'!N28)</f>
      </c>
      <c r="O28" s="36">
        <f>IF(ISBLANK('入力シート'!O28),"",VLOOKUP('入力シート'!O28,'コード表'!$A$6:$B$22,2,FALSE))</f>
      </c>
      <c r="P28" s="38">
        <f>IF(ISBLANK('入力シート'!P28),"",VLOOKUP('入力シート'!P28,'コード表'!$A$6:$B$22,2,FALSE))</f>
      </c>
      <c r="Q28" s="58">
        <f>IF(ISBLANK('入力シート'!S28),"",VLOOKUP('入力シート'!S28,'コード表'!$A$27:$B$119,2,FALSE))</f>
      </c>
    </row>
    <row r="29" spans="1:17" s="37" customFormat="1" ht="14.25">
      <c r="A29" s="35">
        <f>IF('入力シート'!A29="","",'入力シート'!A29)</f>
      </c>
      <c r="B29" s="35">
        <f>IF('入力シート'!B29="","",'入力シート'!B29)</f>
      </c>
      <c r="C29" s="35">
        <f>IF('入力シート'!C29="","",'入力シート'!C29)</f>
      </c>
      <c r="D29" s="35">
        <f>IF('入力シート'!D29="","",'入力シート'!D29)</f>
      </c>
      <c r="E29" s="36">
        <f>IF(ISBLANK('入力シート'!E29),"",VLOOKUP('入力シート'!E29,'コード表'!$A$6:$B$22,2,FALSE))</f>
      </c>
      <c r="F29" s="38">
        <f>IF(ISBLANK('入力シート'!F29),"",VLOOKUP('入力シート'!F29,'コード表'!$A$6:$B$22,2,FALSE))</f>
      </c>
      <c r="G29" s="58">
        <f>IF(ISBLANK('入力シート'!I29),"",VLOOKUP('入力シート'!I29,'コード表'!$A$27:$B$119,2,FALSE))</f>
      </c>
      <c r="K29" s="35">
        <f>IF('入力シート'!K29="","",'入力シート'!K29)</f>
      </c>
      <c r="L29" s="35">
        <f>IF('入力シート'!L29="","",'入力シート'!L29)</f>
      </c>
      <c r="M29" s="35">
        <f>IF('入力シート'!M29="","",'入力シート'!M29)</f>
      </c>
      <c r="N29" s="35">
        <f>IF('入力シート'!N29="","",'入力シート'!N29)</f>
      </c>
      <c r="O29" s="36">
        <f>IF(ISBLANK('入力シート'!O29),"",VLOOKUP('入力シート'!O29,'コード表'!$A$6:$B$22,2,FALSE))</f>
      </c>
      <c r="P29" s="38">
        <f>IF(ISBLANK('入力シート'!P29),"",VLOOKUP('入力シート'!P29,'コード表'!$A$6:$B$22,2,FALSE))</f>
      </c>
      <c r="Q29" s="58">
        <f>IF(ISBLANK('入力シート'!S29),"",VLOOKUP('入力シート'!S29,'コード表'!$A$27:$B$119,2,FALSE))</f>
      </c>
    </row>
    <row r="30" spans="1:17" s="37" customFormat="1" ht="14.25">
      <c r="A30" s="35">
        <f>IF('入力シート'!A30="","",'入力シート'!A30)</f>
      </c>
      <c r="B30" s="35">
        <f>IF('入力シート'!B30="","",'入力シート'!B30)</f>
      </c>
      <c r="C30" s="35">
        <f>IF('入力シート'!C30="","",'入力シート'!C30)</f>
      </c>
      <c r="D30" s="35">
        <f>IF('入力シート'!D30="","",'入力シート'!D30)</f>
      </c>
      <c r="E30" s="36">
        <f>IF(ISBLANK('入力シート'!E30),"",VLOOKUP('入力シート'!E30,'コード表'!$A$6:$B$22,2,FALSE))</f>
      </c>
      <c r="F30" s="38">
        <f>IF(ISBLANK('入力シート'!F30),"",VLOOKUP('入力シート'!F30,'コード表'!$A$6:$B$22,2,FALSE))</f>
      </c>
      <c r="G30" s="58">
        <f>IF(ISBLANK('入力シート'!I30),"",VLOOKUP('入力シート'!I30,'コード表'!$A$27:$B$119,2,FALSE))</f>
      </c>
      <c r="K30" s="35">
        <f>IF('入力シート'!K30="","",'入力シート'!K30)</f>
      </c>
      <c r="L30" s="35">
        <f>IF('入力シート'!L30="","",'入力シート'!L30)</f>
      </c>
      <c r="M30" s="35">
        <f>IF('入力シート'!M30="","",'入力シート'!M30)</f>
      </c>
      <c r="N30" s="35">
        <f>IF('入力シート'!N30="","",'入力シート'!N30)</f>
      </c>
      <c r="O30" s="36">
        <f>IF(ISBLANK('入力シート'!O30),"",VLOOKUP('入力シート'!O30,'コード表'!$A$6:$B$22,2,FALSE))</f>
      </c>
      <c r="P30" s="38">
        <f>IF(ISBLANK('入力シート'!P30),"",VLOOKUP('入力シート'!P30,'コード表'!$A$6:$B$22,2,FALSE))</f>
      </c>
      <c r="Q30" s="58">
        <f>IF(ISBLANK('入力シート'!S30),"",VLOOKUP('入力シート'!S30,'コード表'!$A$27:$B$119,2,FALSE))</f>
      </c>
    </row>
    <row r="31" spans="1:17" s="37" customFormat="1" ht="14.25">
      <c r="A31" s="35">
        <f>IF('入力シート'!A31="","",'入力シート'!A31)</f>
      </c>
      <c r="B31" s="35">
        <f>IF('入力シート'!B31="","",'入力シート'!B31)</f>
      </c>
      <c r="C31" s="35">
        <f>IF('入力シート'!C31="","",'入力シート'!C31)</f>
      </c>
      <c r="D31" s="35">
        <f>IF('入力シート'!D31="","",'入力シート'!D31)</f>
      </c>
      <c r="E31" s="36">
        <f>IF(ISBLANK('入力シート'!E31),"",VLOOKUP('入力シート'!E31,'コード表'!$A$6:$B$22,2,FALSE))</f>
      </c>
      <c r="F31" s="38">
        <f>IF(ISBLANK('入力シート'!F31),"",VLOOKUP('入力シート'!F31,'コード表'!$A$6:$B$22,2,FALSE))</f>
      </c>
      <c r="G31" s="58">
        <f>IF(ISBLANK('入力シート'!I31),"",VLOOKUP('入力シート'!I31,'コード表'!$A$27:$B$119,2,FALSE))</f>
      </c>
      <c r="K31" s="35">
        <f>IF('入力シート'!K31="","",'入力シート'!K31)</f>
      </c>
      <c r="L31" s="35">
        <f>IF('入力シート'!L31="","",'入力シート'!L31)</f>
      </c>
      <c r="M31" s="35">
        <f>IF('入力シート'!M31="","",'入力シート'!M31)</f>
      </c>
      <c r="N31" s="35">
        <f>IF('入力シート'!N31="","",'入力シート'!N31)</f>
      </c>
      <c r="O31" s="36">
        <f>IF(ISBLANK('入力シート'!O31),"",VLOOKUP('入力シート'!O31,'コード表'!$A$6:$B$22,2,FALSE))</f>
      </c>
      <c r="P31" s="38">
        <f>IF(ISBLANK('入力シート'!P31),"",VLOOKUP('入力シート'!P31,'コード表'!$A$6:$B$22,2,FALSE))</f>
      </c>
      <c r="Q31" s="58">
        <f>IF(ISBLANK('入力シート'!S31),"",VLOOKUP('入力シート'!S31,'コード表'!$A$27:$B$119,2,FALSE))</f>
      </c>
    </row>
    <row r="32" spans="1:17" s="37" customFormat="1" ht="14.25">
      <c r="A32" s="35">
        <f>IF('入力シート'!A32="","",'入力シート'!A32)</f>
      </c>
      <c r="B32" s="35">
        <f>IF('入力シート'!B32="","",'入力シート'!B32)</f>
      </c>
      <c r="C32" s="35">
        <f>IF('入力シート'!C32="","",'入力シート'!C32)</f>
      </c>
      <c r="D32" s="35">
        <f>IF('入力シート'!D32="","",'入力シート'!D32)</f>
      </c>
      <c r="E32" s="36">
        <f>IF(ISBLANK('入力シート'!E32),"",VLOOKUP('入力シート'!E32,'コード表'!$A$6:$B$22,2,FALSE))</f>
      </c>
      <c r="F32" s="38">
        <f>IF(ISBLANK('入力シート'!F32),"",VLOOKUP('入力シート'!F32,'コード表'!$A$6:$B$22,2,FALSE))</f>
      </c>
      <c r="G32" s="58">
        <f>IF(ISBLANK('入力シート'!I32),"",VLOOKUP('入力シート'!I32,'コード表'!$A$27:$B$119,2,FALSE))</f>
      </c>
      <c r="K32" s="35">
        <f>IF('入力シート'!K32="","",'入力シート'!K32)</f>
      </c>
      <c r="L32" s="35">
        <f>IF('入力シート'!L32="","",'入力シート'!L32)</f>
      </c>
      <c r="M32" s="35">
        <f>IF('入力シート'!M32="","",'入力シート'!M32)</f>
      </c>
      <c r="N32" s="35">
        <f>IF('入力シート'!N32="","",'入力シート'!N32)</f>
      </c>
      <c r="O32" s="36">
        <f>IF(ISBLANK('入力シート'!O32),"",VLOOKUP('入力シート'!O32,'コード表'!$A$6:$B$22,2,FALSE))</f>
      </c>
      <c r="P32" s="38">
        <f>IF(ISBLANK('入力シート'!P32),"",VLOOKUP('入力シート'!P32,'コード表'!$A$6:$B$22,2,FALSE))</f>
      </c>
      <c r="Q32" s="58">
        <f>IF(ISBLANK('入力シート'!S32),"",VLOOKUP('入力シート'!S32,'コード表'!$A$27:$B$119,2,FALSE))</f>
      </c>
    </row>
    <row r="33" spans="1:17" s="37" customFormat="1" ht="14.25">
      <c r="A33" s="35">
        <f>IF('入力シート'!A33="","",'入力シート'!A33)</f>
      </c>
      <c r="B33" s="35">
        <f>IF('入力シート'!B33="","",'入力シート'!B33)</f>
      </c>
      <c r="C33" s="35">
        <f>IF('入力シート'!C33="","",'入力シート'!C33)</f>
      </c>
      <c r="D33" s="35">
        <f>IF('入力シート'!D33="","",'入力シート'!D33)</f>
      </c>
      <c r="E33" s="36">
        <f>IF(ISBLANK('入力シート'!E33),"",VLOOKUP('入力シート'!E33,'コード表'!$A$6:$B$22,2,FALSE))</f>
      </c>
      <c r="F33" s="38">
        <f>IF(ISBLANK('入力シート'!F33),"",VLOOKUP('入力シート'!F33,'コード表'!$A$6:$B$22,2,FALSE))</f>
      </c>
      <c r="G33" s="58">
        <f>IF(ISBLANK('入力シート'!I33),"",VLOOKUP('入力シート'!I33,'コード表'!$A$27:$B$119,2,FALSE))</f>
      </c>
      <c r="K33" s="35">
        <f>IF('入力シート'!K33="","",'入力シート'!K33)</f>
      </c>
      <c r="L33" s="35">
        <f>IF('入力シート'!L33="","",'入力シート'!L33)</f>
      </c>
      <c r="M33" s="35">
        <f>IF('入力シート'!M33="","",'入力シート'!M33)</f>
      </c>
      <c r="N33" s="35">
        <f>IF('入力シート'!N33="","",'入力シート'!N33)</f>
      </c>
      <c r="O33" s="36">
        <f>IF(ISBLANK('入力シート'!O33),"",VLOOKUP('入力シート'!O33,'コード表'!$A$6:$B$22,2,FALSE))</f>
      </c>
      <c r="P33" s="38">
        <f>IF(ISBLANK('入力シート'!P33),"",VLOOKUP('入力シート'!P33,'コード表'!$A$6:$B$22,2,FALSE))</f>
      </c>
      <c r="Q33" s="58">
        <f>IF(ISBLANK('入力シート'!S33),"",VLOOKUP('入力シート'!S33,'コード表'!$A$27:$B$119,2,FALSE))</f>
      </c>
    </row>
    <row r="34" spans="1:17" s="37" customFormat="1" ht="14.25">
      <c r="A34" s="35">
        <f>IF('入力シート'!A34="","",'入力シート'!A34)</f>
      </c>
      <c r="B34" s="35">
        <f>IF('入力シート'!B34="","",'入力シート'!B34)</f>
      </c>
      <c r="C34" s="35">
        <f>IF('入力シート'!C34="","",'入力シート'!C34)</f>
      </c>
      <c r="D34" s="35">
        <f>IF('入力シート'!D34="","",'入力シート'!D34)</f>
      </c>
      <c r="E34" s="36">
        <f>IF(ISBLANK('入力シート'!E34),"",VLOOKUP('入力シート'!E34,'コード表'!$A$6:$B$22,2,FALSE))</f>
      </c>
      <c r="F34" s="38">
        <f>IF(ISBLANK('入力シート'!F34),"",VLOOKUP('入力シート'!F34,'コード表'!$A$6:$B$22,2,FALSE))</f>
      </c>
      <c r="G34" s="58">
        <f>IF(ISBLANK('入力シート'!I34),"",VLOOKUP('入力シート'!I34,'コード表'!$A$27:$B$119,2,FALSE))</f>
      </c>
      <c r="K34" s="35">
        <f>IF('入力シート'!K34="","",'入力シート'!K34)</f>
      </c>
      <c r="L34" s="35">
        <f>IF('入力シート'!L34="","",'入力シート'!L34)</f>
      </c>
      <c r="M34" s="35">
        <f>IF('入力シート'!M34="","",'入力シート'!M34)</f>
      </c>
      <c r="N34" s="35">
        <f>IF('入力シート'!N34="","",'入力シート'!N34)</f>
      </c>
      <c r="O34" s="36">
        <f>IF(ISBLANK('入力シート'!O34),"",VLOOKUP('入力シート'!O34,'コード表'!$A$6:$B$22,2,FALSE))</f>
      </c>
      <c r="P34" s="38">
        <f>IF(ISBLANK('入力シート'!P34),"",VLOOKUP('入力シート'!P34,'コード表'!$A$6:$B$22,2,FALSE))</f>
      </c>
      <c r="Q34" s="58">
        <f>IF(ISBLANK('入力シート'!S34),"",VLOOKUP('入力シート'!S34,'コード表'!$A$27:$B$119,2,FALSE))</f>
      </c>
    </row>
    <row r="35" spans="1:17" s="37" customFormat="1" ht="14.25">
      <c r="A35" s="35">
        <f>IF('入力シート'!A35="","",'入力シート'!A35)</f>
      </c>
      <c r="B35" s="35">
        <f>IF('入力シート'!B35="","",'入力シート'!B35)</f>
      </c>
      <c r="C35" s="35">
        <f>IF('入力シート'!C35="","",'入力シート'!C35)</f>
      </c>
      <c r="D35" s="35">
        <f>IF('入力シート'!D35="","",'入力シート'!D35)</f>
      </c>
      <c r="E35" s="36">
        <f>IF(ISBLANK('入力シート'!E35),"",VLOOKUP('入力シート'!E35,'コード表'!$A$6:$B$22,2,FALSE))</f>
      </c>
      <c r="F35" s="38">
        <f>IF(ISBLANK('入力シート'!F35),"",VLOOKUP('入力シート'!F35,'コード表'!$A$6:$B$22,2,FALSE))</f>
      </c>
      <c r="G35" s="58">
        <f>IF(ISBLANK('入力シート'!I35),"",VLOOKUP('入力シート'!I35,'コード表'!$A$27:$B$119,2,FALSE))</f>
      </c>
      <c r="K35" s="35">
        <f>IF('入力シート'!K35="","",'入力シート'!K35)</f>
      </c>
      <c r="L35" s="35">
        <f>IF('入力シート'!L35="","",'入力シート'!L35)</f>
      </c>
      <c r="M35" s="35">
        <f>IF('入力シート'!M35="","",'入力シート'!M35)</f>
      </c>
      <c r="N35" s="35">
        <f>IF('入力シート'!N35="","",'入力シート'!N35)</f>
      </c>
      <c r="O35" s="36">
        <f>IF(ISBLANK('入力シート'!O35),"",VLOOKUP('入力シート'!O35,'コード表'!$A$6:$B$22,2,FALSE))</f>
      </c>
      <c r="P35" s="38">
        <f>IF(ISBLANK('入力シート'!P35),"",VLOOKUP('入力シート'!P35,'コード表'!$A$6:$B$22,2,FALSE))</f>
      </c>
      <c r="Q35" s="58">
        <f>IF(ISBLANK('入力シート'!S35),"",VLOOKUP('入力シート'!S35,'コード表'!$A$27:$B$119,2,FALSE))</f>
      </c>
    </row>
    <row r="36" spans="1:17" s="37" customFormat="1" ht="14.25">
      <c r="A36" s="35">
        <f>IF('入力シート'!A36="","",'入力シート'!A36)</f>
      </c>
      <c r="B36" s="35">
        <f>IF('入力シート'!B36="","",'入力シート'!B36)</f>
      </c>
      <c r="C36" s="35">
        <f>IF('入力シート'!C36="","",'入力シート'!C36)</f>
      </c>
      <c r="D36" s="35">
        <f>IF('入力シート'!D36="","",'入力シート'!D36)</f>
      </c>
      <c r="E36" s="36">
        <f>IF(ISBLANK('入力シート'!E36),"",VLOOKUP('入力シート'!E36,'コード表'!$A$6:$B$22,2,FALSE))</f>
      </c>
      <c r="F36" s="38">
        <f>IF(ISBLANK('入力シート'!F36),"",VLOOKUP('入力シート'!F36,'コード表'!$A$6:$B$22,2,FALSE))</f>
      </c>
      <c r="G36" s="58">
        <f>IF(ISBLANK('入力シート'!I36),"",VLOOKUP('入力シート'!I36,'コード表'!$A$27:$B$119,2,FALSE))</f>
      </c>
      <c r="K36" s="35">
        <f>IF('入力シート'!K36="","",'入力シート'!K36)</f>
      </c>
      <c r="L36" s="35">
        <f>IF('入力シート'!L36="","",'入力シート'!L36)</f>
      </c>
      <c r="M36" s="35">
        <f>IF('入力シート'!M36="","",'入力シート'!M36)</f>
      </c>
      <c r="N36" s="35">
        <f>IF('入力シート'!N36="","",'入力シート'!N36)</f>
      </c>
      <c r="O36" s="36">
        <f>IF(ISBLANK('入力シート'!O36),"",VLOOKUP('入力シート'!O36,'コード表'!$A$6:$B$22,2,FALSE))</f>
      </c>
      <c r="P36" s="38">
        <f>IF(ISBLANK('入力シート'!P36),"",VLOOKUP('入力シート'!P36,'コード表'!$A$6:$B$22,2,FALSE))</f>
      </c>
      <c r="Q36" s="58">
        <f>IF(ISBLANK('入力シート'!S36),"",VLOOKUP('入力シート'!S36,'コード表'!$A$27:$B$119,2,FALSE))</f>
      </c>
    </row>
    <row r="37" spans="1:17" s="37" customFormat="1" ht="14.25">
      <c r="A37" s="35">
        <f>IF('入力シート'!A37="","",'入力シート'!A37)</f>
      </c>
      <c r="B37" s="35">
        <f>IF('入力シート'!B37="","",'入力シート'!B37)</f>
      </c>
      <c r="C37" s="35">
        <f>IF('入力シート'!C37="","",'入力シート'!C37)</f>
      </c>
      <c r="D37" s="35">
        <f>IF('入力シート'!D37="","",'入力シート'!D37)</f>
      </c>
      <c r="E37" s="36">
        <f>IF(ISBLANK('入力シート'!E37),"",VLOOKUP('入力シート'!E37,'コード表'!$A$6:$B$22,2,FALSE))</f>
      </c>
      <c r="F37" s="38">
        <f>IF(ISBLANK('入力シート'!F37),"",VLOOKUP('入力シート'!F37,'コード表'!$A$6:$B$22,2,FALSE))</f>
      </c>
      <c r="G37" s="58">
        <f>IF(ISBLANK('入力シート'!I37),"",VLOOKUP('入力シート'!I37,'コード表'!$A$27:$B$119,2,FALSE))</f>
      </c>
      <c r="K37" s="35">
        <f>IF('入力シート'!K37="","",'入力シート'!K37)</f>
      </c>
      <c r="L37" s="35">
        <f>IF('入力シート'!L37="","",'入力シート'!L37)</f>
      </c>
      <c r="M37" s="35">
        <f>IF('入力シート'!M37="","",'入力シート'!M37)</f>
      </c>
      <c r="N37" s="35">
        <f>IF('入力シート'!N37="","",'入力シート'!N37)</f>
      </c>
      <c r="O37" s="36">
        <f>IF(ISBLANK('入力シート'!O37),"",VLOOKUP('入力シート'!O37,'コード表'!$A$6:$B$22,2,FALSE))</f>
      </c>
      <c r="P37" s="38">
        <f>IF(ISBLANK('入力シート'!P37),"",VLOOKUP('入力シート'!P37,'コード表'!$A$6:$B$22,2,FALSE))</f>
      </c>
      <c r="Q37" s="58">
        <f>IF(ISBLANK('入力シート'!S37),"",VLOOKUP('入力シート'!S37,'コード表'!$A$27:$B$119,2,FALSE))</f>
      </c>
    </row>
    <row r="38" spans="1:17" s="37" customFormat="1" ht="14.25">
      <c r="A38" s="35">
        <f>IF('入力シート'!A38="","",'入力シート'!A38)</f>
      </c>
      <c r="B38" s="35">
        <f>IF('入力シート'!B38="","",'入力シート'!B38)</f>
      </c>
      <c r="C38" s="35">
        <f>IF('入力シート'!C38="","",'入力シート'!C38)</f>
      </c>
      <c r="D38" s="35">
        <f>IF('入力シート'!D38="","",'入力シート'!D38)</f>
      </c>
      <c r="E38" s="36">
        <f>IF(ISBLANK('入力シート'!E38),"",VLOOKUP('入力シート'!E38,'コード表'!$A$6:$B$22,2,FALSE))</f>
      </c>
      <c r="F38" s="38">
        <f>IF(ISBLANK('入力シート'!F38),"",VLOOKUP('入力シート'!F38,'コード表'!$A$6:$B$22,2,FALSE))</f>
      </c>
      <c r="G38" s="58">
        <f>IF(ISBLANK('入力シート'!I38),"",VLOOKUP('入力シート'!I38,'コード表'!$A$27:$B$119,2,FALSE))</f>
      </c>
      <c r="K38" s="35">
        <f>IF('入力シート'!K38="","",'入力シート'!K38)</f>
      </c>
      <c r="L38" s="35">
        <f>IF('入力シート'!L38="","",'入力シート'!L38)</f>
      </c>
      <c r="M38" s="35">
        <f>IF('入力シート'!M38="","",'入力シート'!M38)</f>
      </c>
      <c r="N38" s="35">
        <f>IF('入力シート'!N38="","",'入力シート'!N38)</f>
      </c>
      <c r="O38" s="36">
        <f>IF(ISBLANK('入力シート'!O38),"",VLOOKUP('入力シート'!O38,'コード表'!$A$6:$B$22,2,FALSE))</f>
      </c>
      <c r="P38" s="38">
        <f>IF(ISBLANK('入力シート'!P38),"",VLOOKUP('入力シート'!P38,'コード表'!$A$6:$B$22,2,FALSE))</f>
      </c>
      <c r="Q38" s="58">
        <f>IF(ISBLANK('入力シート'!S38),"",VLOOKUP('入力シート'!S38,'コード表'!$A$27:$B$119,2,FALSE))</f>
      </c>
    </row>
    <row r="39" spans="1:17" s="37" customFormat="1" ht="14.25">
      <c r="A39" s="35">
        <f>IF('入力シート'!A39="","",'入力シート'!A39)</f>
      </c>
      <c r="B39" s="35">
        <f>IF('入力シート'!B39="","",'入力シート'!B39)</f>
      </c>
      <c r="C39" s="35">
        <f>IF('入力シート'!C39="","",'入力シート'!C39)</f>
      </c>
      <c r="D39" s="35">
        <f>IF('入力シート'!D39="","",'入力シート'!D39)</f>
      </c>
      <c r="E39" s="36">
        <f>IF(ISBLANK('入力シート'!E39),"",VLOOKUP('入力シート'!E39,'コード表'!$A$6:$B$22,2,FALSE))</f>
      </c>
      <c r="F39" s="38">
        <f>IF(ISBLANK('入力シート'!F39),"",VLOOKUP('入力シート'!F39,'コード表'!$A$6:$B$22,2,FALSE))</f>
      </c>
      <c r="G39" s="58">
        <f>IF(ISBLANK('入力シート'!I39),"",VLOOKUP('入力シート'!I39,'コード表'!$A$27:$B$119,2,FALSE))</f>
      </c>
      <c r="K39" s="35">
        <f>IF('入力シート'!K39="","",'入力シート'!K39)</f>
      </c>
      <c r="L39" s="35">
        <f>IF('入力シート'!L39="","",'入力シート'!L39)</f>
      </c>
      <c r="M39" s="35">
        <f>IF('入力シート'!M39="","",'入力シート'!M39)</f>
      </c>
      <c r="N39" s="35">
        <f>IF('入力シート'!N39="","",'入力シート'!N39)</f>
      </c>
      <c r="O39" s="36">
        <f>IF(ISBLANK('入力シート'!O39),"",VLOOKUP('入力シート'!O39,'コード表'!$A$6:$B$22,2,FALSE))</f>
      </c>
      <c r="P39" s="38">
        <f>IF(ISBLANK('入力シート'!P39),"",VLOOKUP('入力シート'!P39,'コード表'!$A$6:$B$22,2,FALSE))</f>
      </c>
      <c r="Q39" s="58">
        <f>IF(ISBLANK('入力シート'!S39),"",VLOOKUP('入力シート'!S39,'コード表'!$A$27:$B$119,2,FALSE))</f>
      </c>
    </row>
    <row r="40" spans="1:17" s="37" customFormat="1" ht="14.25">
      <c r="A40" s="35">
        <f>IF('入力シート'!A40="","",'入力シート'!A40)</f>
      </c>
      <c r="B40" s="35">
        <f>IF('入力シート'!B40="","",'入力シート'!B40)</f>
      </c>
      <c r="C40" s="35">
        <f>IF('入力シート'!C40="","",'入力シート'!C40)</f>
      </c>
      <c r="D40" s="35">
        <f>IF('入力シート'!D40="","",'入力シート'!D40)</f>
      </c>
      <c r="E40" s="36">
        <f>IF(ISBLANK('入力シート'!E40),"",VLOOKUP('入力シート'!E40,'コード表'!$A$6:$B$22,2,FALSE))</f>
      </c>
      <c r="F40" s="38">
        <f>IF(ISBLANK('入力シート'!F40),"",VLOOKUP('入力シート'!F40,'コード表'!$A$6:$B$22,2,FALSE))</f>
      </c>
      <c r="G40" s="58">
        <f>IF(ISBLANK('入力シート'!I40),"",VLOOKUP('入力シート'!I40,'コード表'!$A$27:$B$119,2,FALSE))</f>
      </c>
      <c r="K40" s="35">
        <f>IF('入力シート'!K40="","",'入力シート'!K40)</f>
      </c>
      <c r="L40" s="35">
        <f>IF('入力シート'!L40="","",'入力シート'!L40)</f>
      </c>
      <c r="M40" s="35">
        <f>IF('入力シート'!M40="","",'入力シート'!M40)</f>
      </c>
      <c r="N40" s="35">
        <f>IF('入力シート'!N40="","",'入力シート'!N40)</f>
      </c>
      <c r="O40" s="36">
        <f>IF(ISBLANK('入力シート'!O40),"",VLOOKUP('入力シート'!O40,'コード表'!$A$6:$B$22,2,FALSE))</f>
      </c>
      <c r="P40" s="38">
        <f>IF(ISBLANK('入力シート'!P40),"",VLOOKUP('入力シート'!P40,'コード表'!$A$6:$B$22,2,FALSE))</f>
      </c>
      <c r="Q40" s="58">
        <f>IF(ISBLANK('入力シート'!S40),"",VLOOKUP('入力シート'!S40,'コード表'!$A$27:$B$119,2,FALSE))</f>
      </c>
    </row>
    <row r="41" spans="1:17" s="37" customFormat="1" ht="14.25">
      <c r="A41" s="35">
        <f>IF('入力シート'!A41="","",'入力シート'!A41)</f>
      </c>
      <c r="B41" s="35">
        <f>IF('入力シート'!B41="","",'入力シート'!B41)</f>
      </c>
      <c r="C41" s="35">
        <f>IF('入力シート'!C41="","",'入力シート'!C41)</f>
      </c>
      <c r="D41" s="35">
        <f>IF('入力シート'!D41="","",'入力シート'!D41)</f>
      </c>
      <c r="E41" s="36">
        <f>IF(ISBLANK('入力シート'!E41),"",VLOOKUP('入力シート'!E41,'コード表'!$A$6:$B$22,2,FALSE))</f>
      </c>
      <c r="F41" s="38">
        <f>IF(ISBLANK('入力シート'!F41),"",VLOOKUP('入力シート'!F41,'コード表'!$A$6:$B$22,2,FALSE))</f>
      </c>
      <c r="G41" s="58">
        <f>IF(ISBLANK('入力シート'!I41),"",VLOOKUP('入力シート'!I41,'コード表'!$A$27:$B$119,2,FALSE))</f>
      </c>
      <c r="K41" s="35">
        <f>IF('入力シート'!K41="","",'入力シート'!K41)</f>
      </c>
      <c r="L41" s="35">
        <f>IF('入力シート'!L41="","",'入力シート'!L41)</f>
      </c>
      <c r="M41" s="35">
        <f>IF('入力シート'!M41="","",'入力シート'!M41)</f>
      </c>
      <c r="N41" s="35">
        <f>IF('入力シート'!N41="","",'入力シート'!N41)</f>
      </c>
      <c r="O41" s="36">
        <f>IF(ISBLANK('入力シート'!O41),"",VLOOKUP('入力シート'!O41,'コード表'!$A$6:$B$22,2,FALSE))</f>
      </c>
      <c r="P41" s="38">
        <f>IF(ISBLANK('入力シート'!P41),"",VLOOKUP('入力シート'!P41,'コード表'!$A$6:$B$22,2,FALSE))</f>
      </c>
      <c r="Q41" s="58">
        <f>IF(ISBLANK('入力シート'!S41),"",VLOOKUP('入力シート'!S41,'コード表'!$A$27:$B$119,2,FALSE))</f>
      </c>
    </row>
    <row r="42" spans="1:17" s="37" customFormat="1" ht="14.25">
      <c r="A42" s="35">
        <f>IF('入力シート'!A42="","",'入力シート'!A42)</f>
      </c>
      <c r="B42" s="35">
        <f>IF('入力シート'!B42="","",'入力シート'!B42)</f>
      </c>
      <c r="C42" s="35">
        <f>IF('入力シート'!C42="","",'入力シート'!C42)</f>
      </c>
      <c r="D42" s="35">
        <f>IF('入力シート'!D42="","",'入力シート'!D42)</f>
      </c>
      <c r="E42" s="36">
        <f>IF(ISBLANK('入力シート'!E42),"",VLOOKUP('入力シート'!E42,'コード表'!$A$6:$B$22,2,FALSE))</f>
      </c>
      <c r="F42" s="38">
        <f>IF(ISBLANK('入力シート'!F42),"",VLOOKUP('入力シート'!F42,'コード表'!$A$6:$B$22,2,FALSE))</f>
      </c>
      <c r="G42" s="58">
        <f>IF(ISBLANK('入力シート'!I42),"",VLOOKUP('入力シート'!I42,'コード表'!$A$27:$B$119,2,FALSE))</f>
      </c>
      <c r="K42" s="35">
        <f>IF('入力シート'!K42="","",'入力シート'!K42)</f>
      </c>
      <c r="L42" s="35">
        <f>IF('入力シート'!L42="","",'入力シート'!L42)</f>
      </c>
      <c r="M42" s="35">
        <f>IF('入力シート'!M42="","",'入力シート'!M42)</f>
      </c>
      <c r="N42" s="35">
        <f>IF('入力シート'!N42="","",'入力シート'!N42)</f>
      </c>
      <c r="O42" s="36">
        <f>IF(ISBLANK('入力シート'!O42),"",VLOOKUP('入力シート'!O42,'コード表'!$A$6:$B$22,2,FALSE))</f>
      </c>
      <c r="P42" s="38">
        <f>IF(ISBLANK('入力シート'!P42),"",VLOOKUP('入力シート'!P42,'コード表'!$A$6:$B$22,2,FALSE))</f>
      </c>
      <c r="Q42" s="58">
        <f>IF(ISBLANK('入力シート'!S42),"",VLOOKUP('入力シート'!S42,'コード表'!$A$27:$B$119,2,FALSE))</f>
      </c>
    </row>
    <row r="43" spans="1:17" s="37" customFormat="1" ht="14.25">
      <c r="A43" s="35">
        <f>IF('入力シート'!A43="","",'入力シート'!A43)</f>
      </c>
      <c r="B43" s="35">
        <f>IF('入力シート'!B43="","",'入力シート'!B43)</f>
      </c>
      <c r="C43" s="35">
        <f>IF('入力シート'!C43="","",'入力シート'!C43)</f>
      </c>
      <c r="D43" s="35">
        <f>IF('入力シート'!D43="","",'入力シート'!D43)</f>
      </c>
      <c r="E43" s="36">
        <f>IF(ISBLANK('入力シート'!E43),"",VLOOKUP('入力シート'!E43,'コード表'!$A$6:$B$22,2,FALSE))</f>
      </c>
      <c r="F43" s="38">
        <f>IF(ISBLANK('入力シート'!F43),"",VLOOKUP('入力シート'!F43,'コード表'!$A$6:$B$22,2,FALSE))</f>
      </c>
      <c r="G43" s="58">
        <f>IF(ISBLANK('入力シート'!I43),"",VLOOKUP('入力シート'!I43,'コード表'!$A$27:$B$119,2,FALSE))</f>
      </c>
      <c r="K43" s="35">
        <f>IF('入力シート'!K43="","",'入力シート'!K43)</f>
      </c>
      <c r="L43" s="35">
        <f>IF('入力シート'!L43="","",'入力シート'!L43)</f>
      </c>
      <c r="M43" s="35">
        <f>IF('入力シート'!M43="","",'入力シート'!M43)</f>
      </c>
      <c r="N43" s="35">
        <f>IF('入力シート'!N43="","",'入力シート'!N43)</f>
      </c>
      <c r="O43" s="36">
        <f>IF(ISBLANK('入力シート'!O43),"",VLOOKUP('入力シート'!O43,'コード表'!$A$6:$B$22,2,FALSE))</f>
      </c>
      <c r="P43" s="38">
        <f>IF(ISBLANK('入力シート'!P43),"",VLOOKUP('入力シート'!P43,'コード表'!$A$6:$B$22,2,FALSE))</f>
      </c>
      <c r="Q43" s="58">
        <f>IF(ISBLANK('入力シート'!S43),"",VLOOKUP('入力シート'!S43,'コード表'!$A$27:$B$119,2,FALSE))</f>
      </c>
    </row>
    <row r="44" spans="1:17" s="37" customFormat="1" ht="14.25">
      <c r="A44" s="35">
        <f>IF('入力シート'!A44="","",'入力シート'!A44)</f>
      </c>
      <c r="B44" s="35">
        <f>IF('入力シート'!B44="","",'入力シート'!B44)</f>
      </c>
      <c r="C44" s="35">
        <f>IF('入力シート'!C44="","",'入力シート'!C44)</f>
      </c>
      <c r="D44" s="35">
        <f>IF('入力シート'!D44="","",'入力シート'!D44)</f>
      </c>
      <c r="E44" s="36">
        <f>IF(ISBLANK('入力シート'!E44),"",VLOOKUP('入力シート'!E44,'コード表'!$A$6:$B$22,2,FALSE))</f>
      </c>
      <c r="F44" s="38">
        <f>IF(ISBLANK('入力シート'!F44),"",VLOOKUP('入力シート'!F44,'コード表'!$A$6:$B$22,2,FALSE))</f>
      </c>
      <c r="G44" s="58">
        <f>IF(ISBLANK('入力シート'!I44),"",VLOOKUP('入力シート'!I44,'コード表'!$A$27:$B$119,2,FALSE))</f>
      </c>
      <c r="K44" s="35">
        <f>IF('入力シート'!K44="","",'入力シート'!K44)</f>
      </c>
      <c r="L44" s="35">
        <f>IF('入力シート'!L44="","",'入力シート'!L44)</f>
      </c>
      <c r="M44" s="35">
        <f>IF('入力シート'!M44="","",'入力シート'!M44)</f>
      </c>
      <c r="N44" s="35">
        <f>IF('入力シート'!N44="","",'入力シート'!N44)</f>
      </c>
      <c r="O44" s="36">
        <f>IF(ISBLANK('入力シート'!O44),"",VLOOKUP('入力シート'!O44,'コード表'!$A$6:$B$22,2,FALSE))</f>
      </c>
      <c r="P44" s="38">
        <f>IF(ISBLANK('入力シート'!P44),"",VLOOKUP('入力シート'!P44,'コード表'!$A$6:$B$22,2,FALSE))</f>
      </c>
      <c r="Q44" s="58">
        <f>IF(ISBLANK('入力シート'!S44),"",VLOOKUP('入力シート'!S44,'コード表'!$A$27:$B$119,2,FALSE))</f>
      </c>
    </row>
    <row r="45" spans="1:17" s="37" customFormat="1" ht="14.25">
      <c r="A45" s="35">
        <f>IF('入力シート'!A45="","",'入力シート'!A45)</f>
      </c>
      <c r="B45" s="35">
        <f>IF('入力シート'!B45="","",'入力シート'!B45)</f>
      </c>
      <c r="C45" s="35">
        <f>IF('入力シート'!C45="","",'入力シート'!C45)</f>
      </c>
      <c r="D45" s="35">
        <f>IF('入力シート'!D45="","",'入力シート'!D45)</f>
      </c>
      <c r="E45" s="36">
        <f>IF(ISBLANK('入力シート'!E45),"",VLOOKUP('入力シート'!E45,'コード表'!$A$6:$B$22,2,FALSE))</f>
      </c>
      <c r="F45" s="38">
        <f>IF(ISBLANK('入力シート'!F45),"",VLOOKUP('入力シート'!F45,'コード表'!$A$6:$B$22,2,FALSE))</f>
      </c>
      <c r="G45" s="58">
        <f>IF(ISBLANK('入力シート'!I45),"",VLOOKUP('入力シート'!I45,'コード表'!$A$27:$B$119,2,FALSE))</f>
      </c>
      <c r="K45" s="35">
        <f>IF('入力シート'!K45="","",'入力シート'!K45)</f>
      </c>
      <c r="L45" s="35">
        <f>IF('入力シート'!L45="","",'入力シート'!L45)</f>
      </c>
      <c r="M45" s="35">
        <f>IF('入力シート'!M45="","",'入力シート'!M45)</f>
      </c>
      <c r="N45" s="35">
        <f>IF('入力シート'!N45="","",'入力シート'!N45)</f>
      </c>
      <c r="O45" s="36">
        <f>IF(ISBLANK('入力シート'!O45),"",VLOOKUP('入力シート'!O45,'コード表'!$A$6:$B$22,2,FALSE))</f>
      </c>
      <c r="P45" s="38">
        <f>IF(ISBLANK('入力シート'!P45),"",VLOOKUP('入力シート'!P45,'コード表'!$A$6:$B$22,2,FALSE))</f>
      </c>
      <c r="Q45" s="58">
        <f>IF(ISBLANK('入力シート'!S45),"",VLOOKUP('入力シート'!S45,'コード表'!$A$27:$B$119,2,FALSE))</f>
      </c>
    </row>
    <row r="46" spans="1:17" s="37" customFormat="1" ht="14.25">
      <c r="A46" s="35">
        <f>IF('入力シート'!A46="","",'入力シート'!A46)</f>
      </c>
      <c r="B46" s="35">
        <f>IF('入力シート'!B46="","",'入力シート'!B46)</f>
      </c>
      <c r="C46" s="35">
        <f>IF('入力シート'!C46="","",'入力シート'!C46)</f>
      </c>
      <c r="D46" s="35">
        <f>IF('入力シート'!D46="","",'入力シート'!D46)</f>
      </c>
      <c r="E46" s="36">
        <f>IF(ISBLANK('入力シート'!E46),"",VLOOKUP('入力シート'!E46,'コード表'!$A$6:$B$22,2,FALSE))</f>
      </c>
      <c r="F46" s="38">
        <f>IF(ISBLANK('入力シート'!F46),"",VLOOKUP('入力シート'!F46,'コード表'!$A$6:$B$22,2,FALSE))</f>
      </c>
      <c r="G46" s="58">
        <f>IF(ISBLANK('入力シート'!I46),"",VLOOKUP('入力シート'!I46,'コード表'!$A$27:$B$119,2,FALSE))</f>
      </c>
      <c r="K46" s="35">
        <f>IF('入力シート'!K46="","",'入力シート'!K46)</f>
      </c>
      <c r="L46" s="35">
        <f>IF('入力シート'!L46="","",'入力シート'!L46)</f>
      </c>
      <c r="M46" s="35">
        <f>IF('入力シート'!M46="","",'入力シート'!M46)</f>
      </c>
      <c r="N46" s="35">
        <f>IF('入力シート'!N46="","",'入力シート'!N46)</f>
      </c>
      <c r="O46" s="36">
        <f>IF(ISBLANK('入力シート'!O46),"",VLOOKUP('入力シート'!O46,'コード表'!$A$6:$B$22,2,FALSE))</f>
      </c>
      <c r="P46" s="38">
        <f>IF(ISBLANK('入力シート'!P46),"",VLOOKUP('入力シート'!P46,'コード表'!$A$6:$B$22,2,FALSE))</f>
      </c>
      <c r="Q46" s="58">
        <f>IF(ISBLANK('入力シート'!S46),"",VLOOKUP('入力シート'!S46,'コード表'!$A$27:$B$119,2,FALSE))</f>
      </c>
    </row>
    <row r="47" spans="1:17" s="37" customFormat="1" ht="14.25">
      <c r="A47" s="35">
        <f>IF('入力シート'!A47="","",'入力シート'!A47)</f>
      </c>
      <c r="B47" s="35">
        <f>IF('入力シート'!B47="","",'入力シート'!B47)</f>
      </c>
      <c r="C47" s="35">
        <f>IF('入力シート'!C47="","",'入力シート'!C47)</f>
      </c>
      <c r="D47" s="35">
        <f>IF('入力シート'!D47="","",'入力シート'!D47)</f>
      </c>
      <c r="E47" s="36">
        <f>IF(ISBLANK('入力シート'!E47),"",VLOOKUP('入力シート'!E47,'コード表'!$A$6:$B$22,2,FALSE))</f>
      </c>
      <c r="F47" s="38">
        <f>IF(ISBLANK('入力シート'!F47),"",VLOOKUP('入力シート'!F47,'コード表'!$A$6:$B$22,2,FALSE))</f>
      </c>
      <c r="G47" s="58">
        <f>IF(ISBLANK('入力シート'!I47),"",VLOOKUP('入力シート'!I47,'コード表'!$A$27:$B$119,2,FALSE))</f>
      </c>
      <c r="K47" s="35">
        <f>IF('入力シート'!K47="","",'入力シート'!K47)</f>
      </c>
      <c r="L47" s="35">
        <f>IF('入力シート'!L47="","",'入力シート'!L47)</f>
      </c>
      <c r="M47" s="35">
        <f>IF('入力シート'!M47="","",'入力シート'!M47)</f>
      </c>
      <c r="N47" s="35">
        <f>IF('入力シート'!N47="","",'入力シート'!N47)</f>
      </c>
      <c r="O47" s="36">
        <f>IF(ISBLANK('入力シート'!O47),"",VLOOKUP('入力シート'!O47,'コード表'!$A$6:$B$22,2,FALSE))</f>
      </c>
      <c r="P47" s="38">
        <f>IF(ISBLANK('入力シート'!P47),"",VLOOKUP('入力シート'!P47,'コード表'!$A$6:$B$22,2,FALSE))</f>
      </c>
      <c r="Q47" s="58">
        <f>IF(ISBLANK('入力シート'!S47),"",VLOOKUP('入力シート'!S47,'コード表'!$A$27:$B$119,2,FALSE))</f>
      </c>
    </row>
    <row r="48" spans="1:17" s="37" customFormat="1" ht="14.25">
      <c r="A48" s="35">
        <f>IF('入力シート'!A48="","",'入力シート'!A48)</f>
      </c>
      <c r="B48" s="35">
        <f>IF('入力シート'!B48="","",'入力シート'!B48)</f>
      </c>
      <c r="C48" s="35">
        <f>IF('入力シート'!C48="","",'入力シート'!C48)</f>
      </c>
      <c r="D48" s="35">
        <f>IF('入力シート'!D48="","",'入力シート'!D48)</f>
      </c>
      <c r="E48" s="36">
        <f>IF(ISBLANK('入力シート'!E48),"",VLOOKUP('入力シート'!E48,'コード表'!$A$6:$B$22,2,FALSE))</f>
      </c>
      <c r="F48" s="38">
        <f>IF(ISBLANK('入力シート'!F48),"",VLOOKUP('入力シート'!F48,'コード表'!$A$6:$B$22,2,FALSE))</f>
      </c>
      <c r="G48" s="58">
        <f>IF(ISBLANK('入力シート'!I48),"",VLOOKUP('入力シート'!I48,'コード表'!$A$27:$B$119,2,FALSE))</f>
      </c>
      <c r="K48" s="35">
        <f>IF('入力シート'!K48="","",'入力シート'!K48)</f>
      </c>
      <c r="L48" s="35">
        <f>IF('入力シート'!L48="","",'入力シート'!L48)</f>
      </c>
      <c r="M48" s="35">
        <f>IF('入力シート'!M48="","",'入力シート'!M48)</f>
      </c>
      <c r="N48" s="35">
        <f>IF('入力シート'!N48="","",'入力シート'!N48)</f>
      </c>
      <c r="O48" s="36">
        <f>IF(ISBLANK('入力シート'!O48),"",VLOOKUP('入力シート'!O48,'コード表'!$A$6:$B$22,2,FALSE))</f>
      </c>
      <c r="P48" s="38">
        <f>IF(ISBLANK('入力シート'!P48),"",VLOOKUP('入力シート'!P48,'コード表'!$A$6:$B$22,2,FALSE))</f>
      </c>
      <c r="Q48" s="58">
        <f>IF(ISBLANK('入力シート'!S48),"",VLOOKUP('入力シート'!S48,'コード表'!$A$27:$B$119,2,FALSE))</f>
      </c>
    </row>
    <row r="49" spans="1:17" s="37" customFormat="1" ht="14.25">
      <c r="A49" s="35">
        <f>IF('入力シート'!A49="","",'入力シート'!A49)</f>
      </c>
      <c r="B49" s="35">
        <f>IF('入力シート'!B49="","",'入力シート'!B49)</f>
      </c>
      <c r="C49" s="35">
        <f>IF('入力シート'!C49="","",'入力シート'!C49)</f>
      </c>
      <c r="D49" s="35">
        <f>IF('入力シート'!D49="","",'入力シート'!D49)</f>
      </c>
      <c r="E49" s="36">
        <f>IF(ISBLANK('入力シート'!E49),"",VLOOKUP('入力シート'!E49,'コード表'!$A$6:$B$22,2,FALSE))</f>
      </c>
      <c r="F49" s="38">
        <f>IF(ISBLANK('入力シート'!F49),"",VLOOKUP('入力シート'!F49,'コード表'!$A$6:$B$22,2,FALSE))</f>
      </c>
      <c r="G49" s="58">
        <f>IF(ISBLANK('入力シート'!I49),"",VLOOKUP('入力シート'!I49,'コード表'!$A$27:$B$119,2,FALSE))</f>
      </c>
      <c r="K49" s="35">
        <f>IF('入力シート'!K49="","",'入力シート'!K49)</f>
      </c>
      <c r="L49" s="35">
        <f>IF('入力シート'!L49="","",'入力シート'!L49)</f>
      </c>
      <c r="M49" s="35">
        <f>IF('入力シート'!M49="","",'入力シート'!M49)</f>
      </c>
      <c r="N49" s="35">
        <f>IF('入力シート'!N49="","",'入力シート'!N49)</f>
      </c>
      <c r="O49" s="36">
        <f>IF(ISBLANK('入力シート'!O49),"",VLOOKUP('入力シート'!O49,'コード表'!$A$6:$B$22,2,FALSE))</f>
      </c>
      <c r="P49" s="38">
        <f>IF(ISBLANK('入力シート'!P49),"",VLOOKUP('入力シート'!P49,'コード表'!$A$6:$B$22,2,FALSE))</f>
      </c>
      <c r="Q49" s="58">
        <f>IF(ISBLANK('入力シート'!S49),"",VLOOKUP('入力シート'!S49,'コード表'!$A$27:$B$119,2,FALSE))</f>
      </c>
    </row>
    <row r="50" spans="1:17" s="37" customFormat="1" ht="14.25">
      <c r="A50" s="35">
        <f>IF('入力シート'!A50="","",'入力シート'!A50)</f>
      </c>
      <c r="B50" s="35">
        <f>IF('入力シート'!B50="","",'入力シート'!B50)</f>
      </c>
      <c r="C50" s="35">
        <f>IF('入力シート'!C50="","",'入力シート'!C50)</f>
      </c>
      <c r="D50" s="35">
        <f>IF('入力シート'!D50="","",'入力シート'!D50)</f>
      </c>
      <c r="E50" s="36">
        <f>IF(ISBLANK('入力シート'!E50),"",VLOOKUP('入力シート'!E50,'コード表'!$A$6:$B$22,2,FALSE))</f>
      </c>
      <c r="F50" s="38">
        <f>IF(ISBLANK('入力シート'!F50),"",VLOOKUP('入力シート'!F50,'コード表'!$A$6:$B$22,2,FALSE))</f>
      </c>
      <c r="G50" s="58">
        <f>IF(ISBLANK('入力シート'!I50),"",VLOOKUP('入力シート'!I50,'コード表'!$A$27:$B$119,2,FALSE))</f>
      </c>
      <c r="K50" s="35">
        <f>IF('入力シート'!K50="","",'入力シート'!K50)</f>
      </c>
      <c r="L50" s="35">
        <f>IF('入力シート'!L50="","",'入力シート'!L50)</f>
      </c>
      <c r="M50" s="35">
        <f>IF('入力シート'!M50="","",'入力シート'!M50)</f>
      </c>
      <c r="N50" s="35">
        <f>IF('入力シート'!N50="","",'入力シート'!N50)</f>
      </c>
      <c r="O50" s="36">
        <f>IF(ISBLANK('入力シート'!O50),"",VLOOKUP('入力シート'!O50,'コード表'!$A$6:$B$22,2,FALSE))</f>
      </c>
      <c r="P50" s="38">
        <f>IF(ISBLANK('入力シート'!P50),"",VLOOKUP('入力シート'!P50,'コード表'!$A$6:$B$22,2,FALSE))</f>
      </c>
      <c r="Q50" s="58">
        <f>IF(ISBLANK('入力シート'!S50),"",VLOOKUP('入力シート'!S50,'コード表'!$A$27:$B$119,2,FALSE))</f>
      </c>
    </row>
    <row r="51" spans="1:17" s="37" customFormat="1" ht="14.25">
      <c r="A51" s="35">
        <f>IF('入力シート'!A51="","",'入力シート'!A51)</f>
      </c>
      <c r="B51" s="35">
        <f>IF('入力シート'!B51="","",'入力シート'!B51)</f>
      </c>
      <c r="C51" s="35">
        <f>IF('入力シート'!C51="","",'入力シート'!C51)</f>
      </c>
      <c r="D51" s="35">
        <f>IF('入力シート'!D51="","",'入力シート'!D51)</f>
      </c>
      <c r="E51" s="36">
        <f>IF(ISBLANK('入力シート'!E51),"",VLOOKUP('入力シート'!E51,'コード表'!$A$6:$B$22,2,FALSE))</f>
      </c>
      <c r="F51" s="38">
        <f>IF(ISBLANK('入力シート'!F51),"",VLOOKUP('入力シート'!F51,'コード表'!$A$6:$B$22,2,FALSE))</f>
      </c>
      <c r="G51" s="58">
        <f>IF(ISBLANK('入力シート'!I51),"",VLOOKUP('入力シート'!I51,'コード表'!$A$27:$B$119,2,FALSE))</f>
      </c>
      <c r="K51" s="35">
        <f>IF('入力シート'!K51="","",'入力シート'!K51)</f>
      </c>
      <c r="L51" s="35">
        <f>IF('入力シート'!L51="","",'入力シート'!L51)</f>
      </c>
      <c r="M51" s="35">
        <f>IF('入力シート'!M51="","",'入力シート'!M51)</f>
      </c>
      <c r="N51" s="35">
        <f>IF('入力シート'!N51="","",'入力シート'!N51)</f>
      </c>
      <c r="O51" s="36">
        <f>IF(ISBLANK('入力シート'!O51),"",VLOOKUP('入力シート'!O51,'コード表'!$A$6:$B$22,2,FALSE))</f>
      </c>
      <c r="P51" s="38">
        <f>IF(ISBLANK('入力シート'!P51),"",VLOOKUP('入力シート'!P51,'コード表'!$A$6:$B$22,2,FALSE))</f>
      </c>
      <c r="Q51" s="58">
        <f>IF(ISBLANK('入力シート'!S51),"",VLOOKUP('入力シート'!S51,'コード表'!$A$27:$B$119,2,FALSE))</f>
      </c>
    </row>
    <row r="52" spans="1:17" s="37" customFormat="1" ht="14.25">
      <c r="A52" s="35">
        <f>IF('入力シート'!A52="","",'入力シート'!A52)</f>
      </c>
      <c r="B52" s="35">
        <f>IF('入力シート'!B52="","",'入力シート'!B52)</f>
      </c>
      <c r="C52" s="35">
        <f>IF('入力シート'!C52="","",'入力シート'!C52)</f>
      </c>
      <c r="D52" s="35">
        <f>IF('入力シート'!D52="","",'入力シート'!D52)</f>
      </c>
      <c r="E52" s="36">
        <f>IF(ISBLANK('入力シート'!E52),"",VLOOKUP('入力シート'!E52,'コード表'!$A$6:$B$22,2,FALSE))</f>
      </c>
      <c r="F52" s="38">
        <f>IF(ISBLANK('入力シート'!F52),"",VLOOKUP('入力シート'!F52,'コード表'!$A$6:$B$22,2,FALSE))</f>
      </c>
      <c r="G52" s="58">
        <f>IF(ISBLANK('入力シート'!I52),"",VLOOKUP('入力シート'!I52,'コード表'!$A$27:$B$119,2,FALSE))</f>
      </c>
      <c r="K52" s="35">
        <f>IF('入力シート'!K52="","",'入力シート'!K52)</f>
      </c>
      <c r="L52" s="35">
        <f>IF('入力シート'!L52="","",'入力シート'!L52)</f>
      </c>
      <c r="M52" s="35">
        <f>IF('入力シート'!M52="","",'入力シート'!M52)</f>
      </c>
      <c r="N52" s="35">
        <f>IF('入力シート'!N52="","",'入力シート'!N52)</f>
      </c>
      <c r="O52" s="36">
        <f>IF(ISBLANK('入力シート'!O52),"",VLOOKUP('入力シート'!O52,'コード表'!$A$6:$B$22,2,FALSE))</f>
      </c>
      <c r="P52" s="38">
        <f>IF(ISBLANK('入力シート'!P52),"",VLOOKUP('入力シート'!P52,'コード表'!$A$6:$B$22,2,FALSE))</f>
      </c>
      <c r="Q52" s="58">
        <f>IF(ISBLANK('入力シート'!S52),"",VLOOKUP('入力シート'!S52,'コード表'!$A$27:$B$119,2,FALSE))</f>
      </c>
    </row>
    <row r="53" spans="1:17" s="37" customFormat="1" ht="14.25">
      <c r="A53" s="35">
        <f>IF('入力シート'!A53="","",'入力シート'!A53)</f>
      </c>
      <c r="B53" s="35">
        <f>IF('入力シート'!B53="","",'入力シート'!B53)</f>
      </c>
      <c r="C53" s="35">
        <f>IF('入力シート'!C53="","",'入力シート'!C53)</f>
      </c>
      <c r="D53" s="35">
        <f>IF('入力シート'!D53="","",'入力シート'!D53)</f>
      </c>
      <c r="E53" s="36">
        <f>IF(ISBLANK('入力シート'!E53),"",VLOOKUP('入力シート'!E53,'コード表'!$A$6:$B$22,2,FALSE))</f>
      </c>
      <c r="F53" s="38">
        <f>IF(ISBLANK('入力シート'!F53),"",VLOOKUP('入力シート'!F53,'コード表'!$A$6:$B$22,2,FALSE))</f>
      </c>
      <c r="G53" s="58">
        <f>IF(ISBLANK('入力シート'!I53),"",VLOOKUP('入力シート'!I53,'コード表'!$A$27:$B$119,2,FALSE))</f>
      </c>
      <c r="K53" s="35">
        <f>IF('入力シート'!K53="","",'入力シート'!K53)</f>
      </c>
      <c r="L53" s="35">
        <f>IF('入力シート'!L53="","",'入力シート'!L53)</f>
      </c>
      <c r="M53" s="35">
        <f>IF('入力シート'!M53="","",'入力シート'!M53)</f>
      </c>
      <c r="N53" s="35">
        <f>IF('入力シート'!N53="","",'入力シート'!N53)</f>
      </c>
      <c r="O53" s="36">
        <f>IF(ISBLANK('入力シート'!O53),"",VLOOKUP('入力シート'!O53,'コード表'!$A$6:$B$22,2,FALSE))</f>
      </c>
      <c r="P53" s="38">
        <f>IF(ISBLANK('入力シート'!P53),"",VLOOKUP('入力シート'!P53,'コード表'!$A$6:$B$22,2,FALSE))</f>
      </c>
      <c r="Q53" s="58">
        <f>IF(ISBLANK('入力シート'!S53),"",VLOOKUP('入力シート'!S53,'コード表'!$A$27:$B$119,2,FALSE))</f>
      </c>
    </row>
    <row r="54" spans="1:17" s="37" customFormat="1" ht="14.25">
      <c r="A54" s="35">
        <f>IF('入力シート'!A54="","",'入力シート'!A54)</f>
      </c>
      <c r="B54" s="35">
        <f>IF('入力シート'!B54="","",'入力シート'!B54)</f>
      </c>
      <c r="C54" s="35">
        <f>IF('入力シート'!C54="","",'入力シート'!C54)</f>
      </c>
      <c r="D54" s="35">
        <f>IF('入力シート'!D54="","",'入力シート'!D54)</f>
      </c>
      <c r="E54" s="36">
        <f>IF(ISBLANK('入力シート'!E54),"",VLOOKUP('入力シート'!E54,'コード表'!$A$6:$B$22,2,FALSE))</f>
      </c>
      <c r="F54" s="38">
        <f>IF(ISBLANK('入力シート'!F54),"",VLOOKUP('入力シート'!F54,'コード表'!$A$6:$B$22,2,FALSE))</f>
      </c>
      <c r="G54" s="58">
        <f>IF(ISBLANK('入力シート'!I54),"",VLOOKUP('入力シート'!I54,'コード表'!$A$27:$B$119,2,FALSE))</f>
      </c>
      <c r="K54" s="35">
        <f>IF('入力シート'!K54="","",'入力シート'!K54)</f>
      </c>
      <c r="L54" s="35">
        <f>IF('入力シート'!L54="","",'入力シート'!L54)</f>
      </c>
      <c r="M54" s="35">
        <f>IF('入力シート'!M54="","",'入力シート'!M54)</f>
      </c>
      <c r="N54" s="35">
        <f>IF('入力シート'!N54="","",'入力シート'!N54)</f>
      </c>
      <c r="O54" s="36">
        <f>IF(ISBLANK('入力シート'!O54),"",VLOOKUP('入力シート'!O54,'コード表'!$A$6:$B$22,2,FALSE))</f>
      </c>
      <c r="P54" s="38">
        <f>IF(ISBLANK('入力シート'!P54),"",VLOOKUP('入力シート'!P54,'コード表'!$A$6:$B$22,2,FALSE))</f>
      </c>
      <c r="Q54" s="58">
        <f>IF(ISBLANK('入力シート'!S54),"",VLOOKUP('入力シート'!S54,'コード表'!$A$27:$B$119,2,FALSE))</f>
      </c>
    </row>
    <row r="55" spans="1:17" s="37" customFormat="1" ht="14.25">
      <c r="A55" s="35">
        <f>IF('入力シート'!A55="","",'入力シート'!A55)</f>
      </c>
      <c r="B55" s="35">
        <f>IF('入力シート'!B55="","",'入力シート'!B55)</f>
      </c>
      <c r="C55" s="35">
        <f>IF('入力シート'!C55="","",'入力シート'!C55)</f>
      </c>
      <c r="D55" s="35">
        <f>IF('入力シート'!D55="","",'入力シート'!D55)</f>
      </c>
      <c r="E55" s="36">
        <f>IF(ISBLANK('入力シート'!E55),"",VLOOKUP('入力シート'!E55,'コード表'!$A$6:$B$22,2,FALSE))</f>
      </c>
      <c r="F55" s="38">
        <f>IF(ISBLANK('入力シート'!F55),"",VLOOKUP('入力シート'!F55,'コード表'!$A$6:$B$22,2,FALSE))</f>
      </c>
      <c r="G55" s="58">
        <f>IF(ISBLANK('入力シート'!I55),"",VLOOKUP('入力シート'!I55,'コード表'!$A$27:$B$119,2,FALSE))</f>
      </c>
      <c r="K55" s="35">
        <f>IF('入力シート'!K55="","",'入力シート'!K55)</f>
      </c>
      <c r="L55" s="35">
        <f>IF('入力シート'!L55="","",'入力シート'!L55)</f>
      </c>
      <c r="M55" s="35">
        <f>IF('入力シート'!M55="","",'入力シート'!M55)</f>
      </c>
      <c r="N55" s="35">
        <f>IF('入力シート'!N55="","",'入力シート'!N55)</f>
      </c>
      <c r="O55" s="36">
        <f>IF(ISBLANK('入力シート'!O55),"",VLOOKUP('入力シート'!O55,'コード表'!$A$6:$B$22,2,FALSE))</f>
      </c>
      <c r="P55" s="38">
        <f>IF(ISBLANK('入力シート'!P55),"",VLOOKUP('入力シート'!P55,'コード表'!$A$6:$B$22,2,FALSE))</f>
      </c>
      <c r="Q55" s="58">
        <f>IF(ISBLANK('入力シート'!S55),"",VLOOKUP('入力シート'!S55,'コード表'!$A$27:$B$119,2,FALSE))</f>
      </c>
    </row>
    <row r="56" spans="1:17" s="37" customFormat="1" ht="14.25">
      <c r="A56" s="35">
        <f>IF('入力シート'!A56="","",'入力シート'!A56)</f>
      </c>
      <c r="B56" s="35">
        <f>IF('入力シート'!B56="","",'入力シート'!B56)</f>
      </c>
      <c r="C56" s="35">
        <f>IF('入力シート'!C56="","",'入力シート'!C56)</f>
      </c>
      <c r="D56" s="35">
        <f>IF('入力シート'!D56="","",'入力シート'!D56)</f>
      </c>
      <c r="E56" s="36">
        <f>IF(ISBLANK('入力シート'!E56),"",VLOOKUP('入力シート'!E56,'コード表'!$A$6:$B$22,2,FALSE))</f>
      </c>
      <c r="F56" s="38">
        <f>IF(ISBLANK('入力シート'!F56),"",VLOOKUP('入力シート'!F56,'コード表'!$A$6:$B$22,2,FALSE))</f>
      </c>
      <c r="G56" s="58">
        <f>IF(ISBLANK('入力シート'!I56),"",VLOOKUP('入力シート'!I56,'コード表'!$A$27:$B$119,2,FALSE))</f>
      </c>
      <c r="K56" s="35">
        <f>IF('入力シート'!K56="","",'入力シート'!K56)</f>
      </c>
      <c r="L56" s="35">
        <f>IF('入力シート'!L56="","",'入力シート'!L56)</f>
      </c>
      <c r="M56" s="35">
        <f>IF('入力シート'!M56="","",'入力シート'!M56)</f>
      </c>
      <c r="N56" s="35">
        <f>IF('入力シート'!N56="","",'入力シート'!N56)</f>
      </c>
      <c r="O56" s="36">
        <f>IF(ISBLANK('入力シート'!O56),"",VLOOKUP('入力シート'!O56,'コード表'!$A$6:$B$22,2,FALSE))</f>
      </c>
      <c r="P56" s="38">
        <f>IF(ISBLANK('入力シート'!P56),"",VLOOKUP('入力シート'!P56,'コード表'!$A$6:$B$22,2,FALSE))</f>
      </c>
      <c r="Q56" s="58">
        <f>IF(ISBLANK('入力シート'!S56),"",VLOOKUP('入力シート'!S56,'コード表'!$A$27:$B$119,2,FALSE))</f>
      </c>
    </row>
    <row r="57" spans="1:17" s="37" customFormat="1" ht="14.25">
      <c r="A57" s="35">
        <f>IF('入力シート'!A57="","",'入力シート'!A57)</f>
      </c>
      <c r="B57" s="35">
        <f>IF('入力シート'!B57="","",'入力シート'!B57)</f>
      </c>
      <c r="C57" s="35">
        <f>IF('入力シート'!C57="","",'入力シート'!C57)</f>
      </c>
      <c r="D57" s="35">
        <f>IF('入力シート'!D57="","",'入力シート'!D57)</f>
      </c>
      <c r="E57" s="36">
        <f>IF(ISBLANK('入力シート'!E57),"",VLOOKUP('入力シート'!E57,'コード表'!$A$6:$B$22,2,FALSE))</f>
      </c>
      <c r="F57" s="38">
        <f>IF(ISBLANK('入力シート'!F57),"",VLOOKUP('入力シート'!F57,'コード表'!$A$6:$B$22,2,FALSE))</f>
      </c>
      <c r="G57" s="58">
        <f>IF(ISBLANK('入力シート'!I57),"",VLOOKUP('入力シート'!I57,'コード表'!$A$27:$B$119,2,FALSE))</f>
      </c>
      <c r="K57" s="35">
        <f>IF('入力シート'!K57="","",'入力シート'!K57)</f>
      </c>
      <c r="L57" s="35">
        <f>IF('入力シート'!L57="","",'入力シート'!L57)</f>
      </c>
      <c r="M57" s="35">
        <f>IF('入力シート'!M57="","",'入力シート'!M57)</f>
      </c>
      <c r="N57" s="35">
        <f>IF('入力シート'!N57="","",'入力シート'!N57)</f>
      </c>
      <c r="O57" s="36">
        <f>IF(ISBLANK('入力シート'!O57),"",VLOOKUP('入力シート'!O57,'コード表'!$A$6:$B$22,2,FALSE))</f>
      </c>
      <c r="P57" s="38">
        <f>IF(ISBLANK('入力シート'!P57),"",VLOOKUP('入力シート'!P57,'コード表'!$A$6:$B$22,2,FALSE))</f>
      </c>
      <c r="Q57" s="58">
        <f>IF(ISBLANK('入力シート'!S57),"",VLOOKUP('入力シート'!S57,'コード表'!$A$27:$B$119,2,FALSE))</f>
      </c>
    </row>
    <row r="58" spans="1:17" s="37" customFormat="1" ht="14.25">
      <c r="A58" s="35">
        <f>IF('入力シート'!A58="","",'入力シート'!A58)</f>
      </c>
      <c r="B58" s="35">
        <f>IF('入力シート'!B58="","",'入力シート'!B58)</f>
      </c>
      <c r="C58" s="35">
        <f>IF('入力シート'!C58="","",'入力シート'!C58)</f>
      </c>
      <c r="D58" s="35">
        <f>IF('入力シート'!D58="","",'入力シート'!D58)</f>
      </c>
      <c r="E58" s="36">
        <f>IF(ISBLANK('入力シート'!E58),"",VLOOKUP('入力シート'!E58,'コード表'!$A$6:$B$22,2,FALSE))</f>
      </c>
      <c r="F58" s="38">
        <f>IF(ISBLANK('入力シート'!F58),"",VLOOKUP('入力シート'!F58,'コード表'!$A$6:$B$22,2,FALSE))</f>
      </c>
      <c r="G58" s="58">
        <f>IF(ISBLANK('入力シート'!I58),"",VLOOKUP('入力シート'!I58,'コード表'!$A$27:$B$119,2,FALSE))</f>
      </c>
      <c r="K58" s="35">
        <f>IF('入力シート'!K58="","",'入力シート'!K58)</f>
      </c>
      <c r="L58" s="35">
        <f>IF('入力シート'!L58="","",'入力シート'!L58)</f>
      </c>
      <c r="M58" s="35">
        <f>IF('入力シート'!M58="","",'入力シート'!M58)</f>
      </c>
      <c r="N58" s="35">
        <f>IF('入力シート'!N58="","",'入力シート'!N58)</f>
      </c>
      <c r="O58" s="36">
        <f>IF(ISBLANK('入力シート'!O58),"",VLOOKUP('入力シート'!O58,'コード表'!$A$6:$B$22,2,FALSE))</f>
      </c>
      <c r="P58" s="38">
        <f>IF(ISBLANK('入力シート'!P58),"",VLOOKUP('入力シート'!P58,'コード表'!$A$6:$B$22,2,FALSE))</f>
      </c>
      <c r="Q58" s="58">
        <f>IF(ISBLANK('入力シート'!S58),"",VLOOKUP('入力シート'!S58,'コード表'!$A$27:$B$119,2,FALSE))</f>
      </c>
    </row>
    <row r="59" spans="1:17" s="37" customFormat="1" ht="14.25">
      <c r="A59" s="35">
        <f>IF('入力シート'!A59="","",'入力シート'!A59)</f>
      </c>
      <c r="B59" s="35">
        <f>IF('入力シート'!B59="","",'入力シート'!B59)</f>
      </c>
      <c r="C59" s="35">
        <f>IF('入力シート'!C59="","",'入力シート'!C59)</f>
      </c>
      <c r="D59" s="35">
        <f>IF('入力シート'!D59="","",'入力シート'!D59)</f>
      </c>
      <c r="E59" s="36">
        <f>IF(ISBLANK('入力シート'!E59),"",VLOOKUP('入力シート'!E59,'コード表'!$A$6:$B$22,2,FALSE))</f>
      </c>
      <c r="F59" s="38">
        <f>IF(ISBLANK('入力シート'!F59),"",VLOOKUP('入力シート'!F59,'コード表'!$A$6:$B$22,2,FALSE))</f>
      </c>
      <c r="G59" s="58">
        <f>IF(ISBLANK('入力シート'!I59),"",VLOOKUP('入力シート'!I59,'コード表'!$A$27:$B$119,2,FALSE))</f>
      </c>
      <c r="K59" s="35">
        <f>IF('入力シート'!K59="","",'入力シート'!K59)</f>
      </c>
      <c r="L59" s="35">
        <f>IF('入力シート'!L59="","",'入力シート'!L59)</f>
      </c>
      <c r="M59" s="35">
        <f>IF('入力シート'!M59="","",'入力シート'!M59)</f>
      </c>
      <c r="N59" s="35">
        <f>IF('入力シート'!N59="","",'入力シート'!N59)</f>
      </c>
      <c r="O59" s="36">
        <f>IF(ISBLANK('入力シート'!O59),"",VLOOKUP('入力シート'!O59,'コード表'!$A$6:$B$22,2,FALSE))</f>
      </c>
      <c r="P59" s="38">
        <f>IF(ISBLANK('入力シート'!P59),"",VLOOKUP('入力シート'!P59,'コード表'!$A$6:$B$22,2,FALSE))</f>
      </c>
      <c r="Q59" s="58">
        <f>IF(ISBLANK('入力シート'!S59),"",VLOOKUP('入力シート'!S59,'コード表'!$A$27:$B$119,2,FALSE))</f>
      </c>
    </row>
    <row r="60" spans="1:17" s="37" customFormat="1" ht="14.25">
      <c r="A60" s="35">
        <f>IF('入力シート'!A60="","",'入力シート'!A60)</f>
      </c>
      <c r="B60" s="35">
        <f>IF('入力シート'!B60="","",'入力シート'!B60)</f>
      </c>
      <c r="C60" s="35">
        <f>IF('入力シート'!C60="","",'入力シート'!C60)</f>
      </c>
      <c r="D60" s="35">
        <f>IF('入力シート'!D60="","",'入力シート'!D60)</f>
      </c>
      <c r="E60" s="36">
        <f>IF(ISBLANK('入力シート'!E60),"",VLOOKUP('入力シート'!E60,'コード表'!$A$6:$B$22,2,FALSE))</f>
      </c>
      <c r="F60" s="38">
        <f>IF(ISBLANK('入力シート'!F60),"",VLOOKUP('入力シート'!F60,'コード表'!$A$6:$B$22,2,FALSE))</f>
      </c>
      <c r="G60" s="58">
        <f>IF(ISBLANK('入力シート'!I60),"",VLOOKUP('入力シート'!I60,'コード表'!$A$27:$B$119,2,FALSE))</f>
      </c>
      <c r="K60" s="35">
        <f>IF('入力シート'!K60="","",'入力シート'!K60)</f>
      </c>
      <c r="L60" s="35">
        <f>IF('入力シート'!L60="","",'入力シート'!L60)</f>
      </c>
      <c r="M60" s="35">
        <f>IF('入力シート'!M60="","",'入力シート'!M60)</f>
      </c>
      <c r="N60" s="35">
        <f>IF('入力シート'!N60="","",'入力シート'!N60)</f>
      </c>
      <c r="O60" s="36">
        <f>IF(ISBLANK('入力シート'!O60),"",VLOOKUP('入力シート'!O60,'コード表'!$A$6:$B$22,2,FALSE))</f>
      </c>
      <c r="P60" s="38">
        <f>IF(ISBLANK('入力シート'!P60),"",VLOOKUP('入力シート'!P60,'コード表'!$A$6:$B$22,2,FALSE))</f>
      </c>
      <c r="Q60" s="58">
        <f>IF(ISBLANK('入力シート'!S60),"",VLOOKUP('入力シート'!S60,'コード表'!$A$27:$B$119,2,FALSE))</f>
      </c>
    </row>
    <row r="61" spans="1:17" s="37" customFormat="1" ht="14.25">
      <c r="A61" s="35">
        <f>IF('入力シート'!A61="","",'入力シート'!A61)</f>
      </c>
      <c r="B61" s="35">
        <f>IF('入力シート'!B61="","",'入力シート'!B61)</f>
      </c>
      <c r="C61" s="35">
        <f>IF('入力シート'!C61="","",'入力シート'!C61)</f>
      </c>
      <c r="D61" s="35">
        <f>IF('入力シート'!D61="","",'入力シート'!D61)</f>
      </c>
      <c r="E61" s="36">
        <f>IF(ISBLANK('入力シート'!E61),"",VLOOKUP('入力シート'!E61,'コード表'!$A$6:$B$22,2,FALSE))</f>
      </c>
      <c r="F61" s="38">
        <f>IF(ISBLANK('入力シート'!F61),"",VLOOKUP('入力シート'!F61,'コード表'!$A$6:$B$22,2,FALSE))</f>
      </c>
      <c r="G61" s="58">
        <f>IF(ISBLANK('入力シート'!I61),"",VLOOKUP('入力シート'!I61,'コード表'!$A$27:$B$119,2,FALSE))</f>
      </c>
      <c r="K61" s="35">
        <f>IF('入力シート'!K61="","",'入力シート'!K61)</f>
      </c>
      <c r="L61" s="35">
        <f>IF('入力シート'!L61="","",'入力シート'!L61)</f>
      </c>
      <c r="M61" s="35">
        <f>IF('入力シート'!M61="","",'入力シート'!M61)</f>
      </c>
      <c r="N61" s="35">
        <f>IF('入力シート'!N61="","",'入力シート'!N61)</f>
      </c>
      <c r="O61" s="36">
        <f>IF(ISBLANK('入力シート'!O61),"",VLOOKUP('入力シート'!O61,'コード表'!$A$6:$B$22,2,FALSE))</f>
      </c>
      <c r="P61" s="38">
        <f>IF(ISBLANK('入力シート'!P61),"",VLOOKUP('入力シート'!P61,'コード表'!$A$6:$B$22,2,FALSE))</f>
      </c>
      <c r="Q61" s="58">
        <f>IF(ISBLANK('入力シート'!S61),"",VLOOKUP('入力シート'!S61,'コード表'!$A$27:$B$119,2,FALSE))</f>
      </c>
    </row>
    <row r="62" spans="1:17" s="37" customFormat="1" ht="14.25">
      <c r="A62" s="35">
        <f>IF('入力シート'!A62="","",'入力シート'!A62)</f>
      </c>
      <c r="B62" s="35">
        <f>IF('入力シート'!B62="","",'入力シート'!B62)</f>
      </c>
      <c r="C62" s="35">
        <f>IF('入力シート'!C62="","",'入力シート'!C62)</f>
      </c>
      <c r="D62" s="35">
        <f>IF('入力シート'!D62="","",'入力シート'!D62)</f>
      </c>
      <c r="E62" s="36">
        <f>IF(ISBLANK('入力シート'!E62),"",VLOOKUP('入力シート'!E62,'コード表'!$A$6:$B$22,2,FALSE))</f>
      </c>
      <c r="F62" s="38">
        <f>IF(ISBLANK('入力シート'!F62),"",VLOOKUP('入力シート'!F62,'コード表'!$A$6:$B$22,2,FALSE))</f>
      </c>
      <c r="G62" s="58">
        <f>IF(ISBLANK('入力シート'!I62),"",VLOOKUP('入力シート'!I62,'コード表'!$A$27:$B$119,2,FALSE))</f>
      </c>
      <c r="K62" s="35">
        <f>IF('入力シート'!K62="","",'入力シート'!K62)</f>
      </c>
      <c r="L62" s="35">
        <f>IF('入力シート'!L62="","",'入力シート'!L62)</f>
      </c>
      <c r="M62" s="35">
        <f>IF('入力シート'!M62="","",'入力シート'!M62)</f>
      </c>
      <c r="N62" s="35">
        <f>IF('入力シート'!N62="","",'入力シート'!N62)</f>
      </c>
      <c r="O62" s="36">
        <f>IF(ISBLANK('入力シート'!O62),"",VLOOKUP('入力シート'!O62,'コード表'!$A$6:$B$22,2,FALSE))</f>
      </c>
      <c r="P62" s="38">
        <f>IF(ISBLANK('入力シート'!P62),"",VLOOKUP('入力シート'!P62,'コード表'!$A$6:$B$22,2,FALSE))</f>
      </c>
      <c r="Q62" s="58">
        <f>IF(ISBLANK('入力シート'!S62),"",VLOOKUP('入力シート'!S62,'コード表'!$A$27:$B$119,2,FALSE))</f>
      </c>
    </row>
    <row r="65" spans="6:16" ht="13.5">
      <c r="F65" s="22"/>
      <c r="P65" s="22"/>
    </row>
    <row r="66" spans="2:17" ht="15" thickBot="1">
      <c r="B66" s="23" t="s">
        <v>8</v>
      </c>
      <c r="C66" s="24"/>
      <c r="D66" s="138">
        <f>IF('入力シート'!B3="","",'入力シート'!B3)</f>
      </c>
      <c r="E66" s="138">
        <f>IF('入力シート'!E66="","",'入力シート'!E66)</f>
      </c>
      <c r="F66" s="25"/>
      <c r="G66" s="26"/>
      <c r="L66" s="23" t="s">
        <v>8</v>
      </c>
      <c r="M66" s="24"/>
      <c r="N66" s="138">
        <f>IF('入力シート'!B3="","",'入力シート'!B3)</f>
      </c>
      <c r="O66" s="138"/>
      <c r="P66" s="25"/>
      <c r="Q66" s="26"/>
    </row>
    <row r="67" spans="2:17" ht="14.25">
      <c r="B67" s="27"/>
      <c r="C67" s="24"/>
      <c r="D67" s="28"/>
      <c r="E67" s="28"/>
      <c r="F67" s="25"/>
      <c r="G67" s="26"/>
      <c r="L67" s="27"/>
      <c r="M67" s="24"/>
      <c r="N67" s="28"/>
      <c r="O67" s="28"/>
      <c r="P67" s="25"/>
      <c r="Q67" s="26"/>
    </row>
    <row r="68" spans="2:17" ht="15" thickBot="1">
      <c r="B68" s="23" t="s">
        <v>9</v>
      </c>
      <c r="C68" s="24"/>
      <c r="D68" s="138">
        <f>IF('入力シート'!B4="","",'入力シート'!B4)</f>
      </c>
      <c r="E68" s="138"/>
      <c r="F68" s="29" t="s">
        <v>10</v>
      </c>
      <c r="G68" s="30"/>
      <c r="L68" s="23" t="s">
        <v>9</v>
      </c>
      <c r="M68" s="24"/>
      <c r="N68" s="138">
        <f>IF('入力シート'!B4="","",'入力シート'!B4)</f>
      </c>
      <c r="O68" s="138"/>
      <c r="P68" s="29" t="s">
        <v>10</v>
      </c>
      <c r="Q68" s="30"/>
    </row>
    <row r="69" spans="2:17" ht="14.25">
      <c r="B69" s="31"/>
      <c r="C69" s="24"/>
      <c r="D69" s="28"/>
      <c r="E69" s="28"/>
      <c r="F69" s="25"/>
      <c r="G69" s="26"/>
      <c r="L69" s="31"/>
      <c r="M69" s="24"/>
      <c r="N69" s="28"/>
      <c r="O69" s="28"/>
      <c r="P69" s="25"/>
      <c r="Q69" s="26"/>
    </row>
    <row r="70" spans="2:17" ht="15" thickBot="1">
      <c r="B70" s="23" t="s">
        <v>11</v>
      </c>
      <c r="C70" s="24"/>
      <c r="D70" s="138">
        <f>IF('入力シート'!B5="","",'入力シート'!B5)</f>
      </c>
      <c r="E70" s="138"/>
      <c r="F70" s="29" t="s">
        <v>10</v>
      </c>
      <c r="G70" s="30"/>
      <c r="L70" s="23" t="s">
        <v>11</v>
      </c>
      <c r="M70" s="24"/>
      <c r="N70" s="138">
        <f>IF('入力シート'!B5="","",'入力シート'!B5)</f>
      </c>
      <c r="O70" s="138"/>
      <c r="P70" s="29" t="s">
        <v>10</v>
      </c>
      <c r="Q70" s="30"/>
    </row>
    <row r="71" spans="4:16" ht="13.5">
      <c r="D71" s="32"/>
      <c r="E71" s="32"/>
      <c r="F71" s="22"/>
      <c r="N71" s="32"/>
      <c r="O71" s="32"/>
      <c r="P71" s="22"/>
    </row>
    <row r="72" spans="2:16" ht="15" thickBot="1">
      <c r="B72" s="33" t="s">
        <v>12</v>
      </c>
      <c r="D72" s="138">
        <f>IF('入力シート'!B6="","",'入力シート'!B6)</f>
      </c>
      <c r="E72" s="138"/>
      <c r="F72" s="22"/>
      <c r="L72" s="33" t="s">
        <v>12</v>
      </c>
      <c r="N72" s="138">
        <f>IF('入力シート'!B6="","",'入力シート'!B6)</f>
      </c>
      <c r="O72" s="138"/>
      <c r="P72" s="22"/>
    </row>
    <row r="73" spans="4:16" ht="13.5">
      <c r="D73" s="34"/>
      <c r="E73" s="34"/>
      <c r="F73" s="22"/>
      <c r="N73" s="34"/>
      <c r="O73" s="34"/>
      <c r="P73" s="22"/>
    </row>
    <row r="74" spans="4:16" ht="15" thickBot="1">
      <c r="D74" s="138">
        <f>IF('入力シート'!B7="","",'入力シート'!B7)</f>
      </c>
      <c r="E74" s="138"/>
      <c r="F74" s="22"/>
      <c r="N74" s="138">
        <f>IF('入力シート'!B7="","",'入力シート'!B7)</f>
      </c>
      <c r="O74" s="138"/>
      <c r="P74" s="22"/>
    </row>
    <row r="75" spans="4:16" ht="13.5">
      <c r="D75" s="32"/>
      <c r="E75" s="32"/>
      <c r="F75" s="22"/>
      <c r="N75" s="32"/>
      <c r="O75" s="32"/>
      <c r="P75" s="22"/>
    </row>
    <row r="76" spans="4:16" ht="15" thickBot="1">
      <c r="D76" s="138">
        <f>IF('入力シート'!B8="","",'入力シート'!B8)</f>
      </c>
      <c r="E76" s="138"/>
      <c r="F76" s="22"/>
      <c r="N76" s="138">
        <f>IF('入力シート'!B8="","",'入力シート'!B8)</f>
      </c>
      <c r="O76" s="138"/>
      <c r="P76" s="22"/>
    </row>
    <row r="85" spans="4:16" ht="13.5">
      <c r="D85" s="22"/>
      <c r="E85" s="22"/>
      <c r="F85" s="22"/>
      <c r="N85" s="22"/>
      <c r="O85" s="22"/>
      <c r="P85" s="22"/>
    </row>
  </sheetData>
  <sheetProtection/>
  <mergeCells count="12">
    <mergeCell ref="D76:E76"/>
    <mergeCell ref="D74:E74"/>
    <mergeCell ref="D66:E66"/>
    <mergeCell ref="D68:E68"/>
    <mergeCell ref="D70:E70"/>
    <mergeCell ref="D72:E72"/>
    <mergeCell ref="N74:O74"/>
    <mergeCell ref="N76:O76"/>
    <mergeCell ref="N66:O66"/>
    <mergeCell ref="N68:O68"/>
    <mergeCell ref="N70:O70"/>
    <mergeCell ref="N72:O72"/>
  </mergeCells>
  <printOptions/>
  <pageMargins left="0.66" right="0.7874015748031497" top="0.45" bottom="0.5905511811023623" header="0.5118110236220472" footer="0.5118110236220472"/>
  <pageSetup horizontalDpi="600" verticalDpi="600" orientation="portrait" paperSize="9" scale="8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2" sqref="A2"/>
    </sheetView>
  </sheetViews>
  <sheetFormatPr defaultColWidth="9.00390625" defaultRowHeight="11.25" customHeight="1"/>
  <cols>
    <col min="1" max="9" width="7.50390625" style="81" customWidth="1"/>
    <col min="10" max="10" width="4.125" style="81" customWidth="1"/>
    <col min="11" max="11" width="3.75390625" style="81" customWidth="1"/>
    <col min="12" max="16384" width="9.00390625" style="81" customWidth="1"/>
  </cols>
  <sheetData>
    <row r="1" spans="1:11" ht="17.25">
      <c r="A1" s="119" t="s">
        <v>154</v>
      </c>
      <c r="B1" s="80"/>
      <c r="C1" s="80"/>
      <c r="D1" s="80"/>
      <c r="E1" s="80"/>
      <c r="F1" s="80"/>
      <c r="G1" s="80"/>
      <c r="H1" s="80"/>
      <c r="I1" s="80"/>
      <c r="J1" s="80"/>
      <c r="K1" s="60"/>
    </row>
    <row r="2" spans="1:11" ht="6.75" customHeight="1">
      <c r="A2" s="60"/>
      <c r="B2" s="60"/>
      <c r="C2" s="60"/>
      <c r="D2" s="60"/>
      <c r="K2" s="82"/>
    </row>
    <row r="3" spans="1:11" ht="14.25" thickBot="1">
      <c r="A3" s="83" t="s">
        <v>45</v>
      </c>
      <c r="B3" s="60"/>
      <c r="C3" s="60"/>
      <c r="D3" s="60"/>
      <c r="K3" s="82"/>
    </row>
    <row r="4" spans="1:11" ht="11.25" customHeight="1" thickTop="1">
      <c r="A4" s="192" t="s">
        <v>43</v>
      </c>
      <c r="B4" s="194" t="s">
        <v>18</v>
      </c>
      <c r="C4" s="195"/>
      <c r="D4" s="186" t="s">
        <v>24</v>
      </c>
      <c r="E4" s="187"/>
      <c r="F4" s="188"/>
      <c r="G4" s="179" t="s">
        <v>25</v>
      </c>
      <c r="H4" s="187"/>
      <c r="I4" s="188"/>
      <c r="K4" s="82"/>
    </row>
    <row r="5" spans="1:11" ht="11.25" customHeight="1" thickBot="1">
      <c r="A5" s="193"/>
      <c r="B5" s="196"/>
      <c r="C5" s="197"/>
      <c r="D5" s="68" t="s">
        <v>40</v>
      </c>
      <c r="E5" s="69" t="s">
        <v>41</v>
      </c>
      <c r="F5" s="70" t="s">
        <v>42</v>
      </c>
      <c r="G5" s="71" t="s">
        <v>40</v>
      </c>
      <c r="H5" s="69" t="s">
        <v>41</v>
      </c>
      <c r="I5" s="70" t="s">
        <v>42</v>
      </c>
      <c r="K5" s="84"/>
    </row>
    <row r="6" spans="1:11" ht="11.25" customHeight="1" thickTop="1">
      <c r="A6" s="85">
        <v>1</v>
      </c>
      <c r="B6" s="198" t="s">
        <v>23</v>
      </c>
      <c r="C6" s="199"/>
      <c r="D6" s="72" t="s">
        <v>48</v>
      </c>
      <c r="E6" s="73" t="s">
        <v>39</v>
      </c>
      <c r="F6" s="74" t="s">
        <v>39</v>
      </c>
      <c r="G6" s="75" t="s">
        <v>39</v>
      </c>
      <c r="H6" s="73" t="s">
        <v>39</v>
      </c>
      <c r="I6" s="74" t="s">
        <v>39</v>
      </c>
      <c r="K6" s="86"/>
    </row>
    <row r="7" spans="1:11" ht="11.25" customHeight="1">
      <c r="A7" s="87">
        <v>2</v>
      </c>
      <c r="B7" s="175" t="s">
        <v>26</v>
      </c>
      <c r="C7" s="176"/>
      <c r="D7" s="76" t="s">
        <v>39</v>
      </c>
      <c r="E7" s="77" t="s">
        <v>39</v>
      </c>
      <c r="F7" s="78" t="s">
        <v>39</v>
      </c>
      <c r="G7" s="79" t="s">
        <v>39</v>
      </c>
      <c r="H7" s="77" t="s">
        <v>39</v>
      </c>
      <c r="I7" s="78" t="s">
        <v>39</v>
      </c>
      <c r="K7" s="86"/>
    </row>
    <row r="8" spans="1:11" ht="11.25" customHeight="1">
      <c r="A8" s="87">
        <v>4</v>
      </c>
      <c r="B8" s="175" t="s">
        <v>19</v>
      </c>
      <c r="C8" s="176"/>
      <c r="D8" s="76" t="s">
        <v>49</v>
      </c>
      <c r="E8" s="77" t="s">
        <v>39</v>
      </c>
      <c r="F8" s="78" t="s">
        <v>39</v>
      </c>
      <c r="G8" s="79" t="s">
        <v>49</v>
      </c>
      <c r="H8" s="77" t="s">
        <v>49</v>
      </c>
      <c r="I8" s="78" t="s">
        <v>49</v>
      </c>
      <c r="K8" s="86"/>
    </row>
    <row r="9" spans="1:11" ht="11.25" customHeight="1">
      <c r="A9" s="87">
        <v>8</v>
      </c>
      <c r="B9" s="175" t="s">
        <v>27</v>
      </c>
      <c r="C9" s="176"/>
      <c r="D9" s="76" t="s">
        <v>39</v>
      </c>
      <c r="E9" s="77" t="s">
        <v>39</v>
      </c>
      <c r="F9" s="78" t="s">
        <v>39</v>
      </c>
      <c r="G9" s="79" t="s">
        <v>39</v>
      </c>
      <c r="H9" s="77" t="s">
        <v>39</v>
      </c>
      <c r="I9" s="78" t="s">
        <v>39</v>
      </c>
      <c r="K9" s="86"/>
    </row>
    <row r="10" spans="1:11" ht="11.25" customHeight="1">
      <c r="A10" s="87">
        <v>15</v>
      </c>
      <c r="B10" s="175" t="s">
        <v>28</v>
      </c>
      <c r="C10" s="176"/>
      <c r="D10" s="76" t="s">
        <v>39</v>
      </c>
      <c r="E10" s="77" t="s">
        <v>39</v>
      </c>
      <c r="F10" s="78" t="s">
        <v>39</v>
      </c>
      <c r="G10" s="79" t="s">
        <v>39</v>
      </c>
      <c r="H10" s="77" t="s">
        <v>39</v>
      </c>
      <c r="I10" s="78" t="s">
        <v>39</v>
      </c>
      <c r="K10" s="86"/>
    </row>
    <row r="11" spans="1:11" ht="11.25" customHeight="1">
      <c r="A11" s="87">
        <v>30</v>
      </c>
      <c r="B11" s="175" t="s">
        <v>37</v>
      </c>
      <c r="C11" s="176"/>
      <c r="D11" s="76" t="s">
        <v>49</v>
      </c>
      <c r="E11" s="77" t="s">
        <v>39</v>
      </c>
      <c r="F11" s="78" t="s">
        <v>39</v>
      </c>
      <c r="G11" s="79" t="s">
        <v>49</v>
      </c>
      <c r="H11" s="77" t="s">
        <v>49</v>
      </c>
      <c r="I11" s="78" t="s">
        <v>49</v>
      </c>
      <c r="K11" s="86"/>
    </row>
    <row r="12" spans="1:11" ht="11.25" customHeight="1">
      <c r="A12" s="87">
        <v>50</v>
      </c>
      <c r="B12" s="175" t="s">
        <v>149</v>
      </c>
      <c r="C12" s="176"/>
      <c r="D12" s="76" t="s">
        <v>39</v>
      </c>
      <c r="E12" s="77" t="s">
        <v>39</v>
      </c>
      <c r="F12" s="78" t="s">
        <v>39</v>
      </c>
      <c r="G12" s="76" t="s">
        <v>49</v>
      </c>
      <c r="H12" s="77" t="s">
        <v>49</v>
      </c>
      <c r="I12" s="78" t="s">
        <v>49</v>
      </c>
      <c r="K12" s="86"/>
    </row>
    <row r="13" spans="1:11" ht="11.25" customHeight="1">
      <c r="A13" s="87">
        <v>100</v>
      </c>
      <c r="B13" s="175" t="s">
        <v>29</v>
      </c>
      <c r="C13" s="176"/>
      <c r="D13" s="76" t="s">
        <v>49</v>
      </c>
      <c r="E13" s="77" t="s">
        <v>49</v>
      </c>
      <c r="F13" s="78" t="s">
        <v>49</v>
      </c>
      <c r="G13" s="76" t="s">
        <v>49</v>
      </c>
      <c r="H13" s="77" t="s">
        <v>39</v>
      </c>
      <c r="I13" s="78" t="s">
        <v>39</v>
      </c>
      <c r="K13" s="86"/>
    </row>
    <row r="14" spans="1:11" ht="11.25" customHeight="1">
      <c r="A14" s="87">
        <v>110</v>
      </c>
      <c r="B14" s="175" t="s">
        <v>38</v>
      </c>
      <c r="C14" s="176"/>
      <c r="D14" s="76" t="s">
        <v>49</v>
      </c>
      <c r="E14" s="77" t="s">
        <v>39</v>
      </c>
      <c r="F14" s="78" t="s">
        <v>39</v>
      </c>
      <c r="G14" s="76" t="s">
        <v>49</v>
      </c>
      <c r="H14" s="77" t="s">
        <v>49</v>
      </c>
      <c r="I14" s="78" t="s">
        <v>49</v>
      </c>
      <c r="K14" s="86"/>
    </row>
    <row r="15" spans="1:11" ht="11.25" customHeight="1">
      <c r="A15" s="87">
        <v>501</v>
      </c>
      <c r="B15" s="175" t="s">
        <v>5</v>
      </c>
      <c r="C15" s="176"/>
      <c r="D15" s="76" t="s">
        <v>39</v>
      </c>
      <c r="E15" s="77" t="s">
        <v>39</v>
      </c>
      <c r="F15" s="78" t="s">
        <v>39</v>
      </c>
      <c r="G15" s="79" t="s">
        <v>39</v>
      </c>
      <c r="H15" s="77" t="s">
        <v>39</v>
      </c>
      <c r="I15" s="78" t="s">
        <v>39</v>
      </c>
      <c r="K15" s="86"/>
    </row>
    <row r="16" spans="1:11" ht="11.25" customHeight="1">
      <c r="A16" s="87">
        <v>503</v>
      </c>
      <c r="B16" s="175" t="s">
        <v>6</v>
      </c>
      <c r="C16" s="176"/>
      <c r="D16" s="76" t="s">
        <v>39</v>
      </c>
      <c r="E16" s="77" t="s">
        <v>39</v>
      </c>
      <c r="F16" s="78" t="s">
        <v>39</v>
      </c>
      <c r="G16" s="79" t="s">
        <v>39</v>
      </c>
      <c r="H16" s="77" t="s">
        <v>39</v>
      </c>
      <c r="I16" s="78" t="s">
        <v>39</v>
      </c>
      <c r="K16" s="86"/>
    </row>
    <row r="17" spans="1:11" ht="11.25" customHeight="1">
      <c r="A17" s="87">
        <v>504</v>
      </c>
      <c r="B17" s="175" t="s">
        <v>7</v>
      </c>
      <c r="C17" s="176"/>
      <c r="D17" s="76" t="s">
        <v>49</v>
      </c>
      <c r="E17" s="77" t="s">
        <v>39</v>
      </c>
      <c r="F17" s="78" t="s">
        <v>39</v>
      </c>
      <c r="G17" s="76" t="s">
        <v>49</v>
      </c>
      <c r="H17" s="77" t="s">
        <v>49</v>
      </c>
      <c r="I17" s="78" t="s">
        <v>49</v>
      </c>
      <c r="K17" s="86"/>
    </row>
    <row r="18" spans="1:11" ht="11.25" customHeight="1">
      <c r="A18" s="87">
        <v>627</v>
      </c>
      <c r="B18" s="175" t="s">
        <v>50</v>
      </c>
      <c r="C18" s="176"/>
      <c r="D18" s="76" t="s">
        <v>49</v>
      </c>
      <c r="E18" s="77" t="s">
        <v>49</v>
      </c>
      <c r="F18" s="78" t="s">
        <v>49</v>
      </c>
      <c r="G18" s="79" t="s">
        <v>39</v>
      </c>
      <c r="H18" s="77" t="s">
        <v>39</v>
      </c>
      <c r="I18" s="78" t="s">
        <v>39</v>
      </c>
      <c r="K18" s="86"/>
    </row>
    <row r="19" spans="1:11" ht="11.25" customHeight="1">
      <c r="A19" s="106">
        <v>640</v>
      </c>
      <c r="B19" s="154" t="s">
        <v>51</v>
      </c>
      <c r="C19" s="156"/>
      <c r="D19" s="76" t="s">
        <v>39</v>
      </c>
      <c r="E19" s="77" t="s">
        <v>49</v>
      </c>
      <c r="F19" s="78" t="s">
        <v>49</v>
      </c>
      <c r="G19" s="76" t="s">
        <v>49</v>
      </c>
      <c r="H19" s="77" t="s">
        <v>49</v>
      </c>
      <c r="I19" s="78" t="s">
        <v>49</v>
      </c>
      <c r="K19" s="86"/>
    </row>
    <row r="20" spans="1:11" ht="11.25" customHeight="1">
      <c r="A20" s="106">
        <v>650</v>
      </c>
      <c r="B20" s="154" t="s">
        <v>52</v>
      </c>
      <c r="C20" s="156"/>
      <c r="D20" s="76" t="s">
        <v>49</v>
      </c>
      <c r="E20" s="77" t="s">
        <v>39</v>
      </c>
      <c r="F20" s="78" t="s">
        <v>39</v>
      </c>
      <c r="G20" s="76" t="s">
        <v>49</v>
      </c>
      <c r="H20" s="77" t="s">
        <v>49</v>
      </c>
      <c r="I20" s="78" t="s">
        <v>49</v>
      </c>
      <c r="K20" s="86"/>
    </row>
    <row r="21" spans="1:11" ht="11.25" customHeight="1">
      <c r="A21" s="106">
        <v>615</v>
      </c>
      <c r="B21" s="154" t="s">
        <v>53</v>
      </c>
      <c r="C21" s="156"/>
      <c r="D21" s="76" t="s">
        <v>39</v>
      </c>
      <c r="E21" s="77" t="s">
        <v>39</v>
      </c>
      <c r="F21" s="78" t="s">
        <v>39</v>
      </c>
      <c r="G21" s="76" t="s">
        <v>49</v>
      </c>
      <c r="H21" s="77" t="s">
        <v>49</v>
      </c>
      <c r="I21" s="78" t="s">
        <v>49</v>
      </c>
      <c r="K21" s="86"/>
    </row>
    <row r="22" spans="1:11" ht="11.25" customHeight="1" thickBot="1">
      <c r="A22" s="88">
        <v>601</v>
      </c>
      <c r="B22" s="166" t="s">
        <v>54</v>
      </c>
      <c r="C22" s="167"/>
      <c r="D22" s="68" t="s">
        <v>55</v>
      </c>
      <c r="E22" s="69" t="s">
        <v>55</v>
      </c>
      <c r="F22" s="70" t="s">
        <v>55</v>
      </c>
      <c r="G22" s="71" t="s">
        <v>39</v>
      </c>
      <c r="H22" s="69" t="s">
        <v>39</v>
      </c>
      <c r="I22" s="70" t="s">
        <v>39</v>
      </c>
      <c r="K22" s="86"/>
    </row>
    <row r="23" spans="9:11" ht="6.75" customHeight="1" thickTop="1">
      <c r="I23" s="89" t="s">
        <v>44</v>
      </c>
      <c r="K23" s="86"/>
    </row>
    <row r="24" ht="13.5">
      <c r="K24" s="86"/>
    </row>
    <row r="25" spans="1:11" ht="14.25" thickBot="1">
      <c r="A25" s="120" t="s">
        <v>110</v>
      </c>
      <c r="F25" s="174" t="s">
        <v>34</v>
      </c>
      <c r="G25" s="174"/>
      <c r="H25" s="174"/>
      <c r="I25" s="174"/>
      <c r="K25" s="86"/>
    </row>
    <row r="26" spans="1:11" ht="11.25" customHeight="1" thickBot="1" thickTop="1">
      <c r="A26" s="90" t="s">
        <v>46</v>
      </c>
      <c r="B26" s="160" t="s">
        <v>47</v>
      </c>
      <c r="C26" s="161"/>
      <c r="D26" s="162"/>
      <c r="E26" s="91"/>
      <c r="F26" s="81" t="s">
        <v>30</v>
      </c>
      <c r="K26" s="86"/>
    </row>
    <row r="27" spans="1:11" ht="11.25" customHeight="1" thickBot="1" thickTop="1">
      <c r="A27" s="92">
        <v>411</v>
      </c>
      <c r="B27" s="151" t="s">
        <v>56</v>
      </c>
      <c r="C27" s="152"/>
      <c r="D27" s="153"/>
      <c r="E27" s="93"/>
      <c r="F27" s="94">
        <v>1</v>
      </c>
      <c r="G27" s="95">
        <v>4</v>
      </c>
      <c r="H27" s="95">
        <v>1</v>
      </c>
      <c r="I27" s="96">
        <v>2</v>
      </c>
      <c r="K27" s="86"/>
    </row>
    <row r="28" spans="1:11" ht="11.25" customHeight="1">
      <c r="A28" s="97">
        <v>412</v>
      </c>
      <c r="B28" s="154" t="s">
        <v>57</v>
      </c>
      <c r="C28" s="155"/>
      <c r="D28" s="156"/>
      <c r="E28" s="93"/>
      <c r="F28" s="61" t="s">
        <v>35</v>
      </c>
      <c r="G28" s="61" t="s">
        <v>35</v>
      </c>
      <c r="H28" s="61" t="s">
        <v>35</v>
      </c>
      <c r="I28" s="61" t="s">
        <v>35</v>
      </c>
      <c r="K28" s="86"/>
    </row>
    <row r="29" spans="1:11" ht="11.25" customHeight="1">
      <c r="A29" s="97">
        <v>413</v>
      </c>
      <c r="B29" s="154" t="s">
        <v>58</v>
      </c>
      <c r="C29" s="155"/>
      <c r="D29" s="156"/>
      <c r="E29" s="93"/>
      <c r="F29" s="171" t="s">
        <v>36</v>
      </c>
      <c r="G29" s="171" t="s">
        <v>31</v>
      </c>
      <c r="H29" s="171" t="s">
        <v>32</v>
      </c>
      <c r="I29" s="171" t="s">
        <v>33</v>
      </c>
      <c r="K29" s="86"/>
    </row>
    <row r="30" spans="1:11" ht="11.25" customHeight="1">
      <c r="A30" s="97">
        <v>414</v>
      </c>
      <c r="B30" s="154" t="s">
        <v>59</v>
      </c>
      <c r="C30" s="155"/>
      <c r="D30" s="156"/>
      <c r="E30" s="93"/>
      <c r="F30" s="172"/>
      <c r="G30" s="172"/>
      <c r="H30" s="172"/>
      <c r="I30" s="172"/>
      <c r="K30" s="86"/>
    </row>
    <row r="31" spans="1:11" ht="11.25" customHeight="1">
      <c r="A31" s="97">
        <v>415</v>
      </c>
      <c r="B31" s="154" t="s">
        <v>60</v>
      </c>
      <c r="C31" s="155"/>
      <c r="D31" s="156"/>
      <c r="E31" s="93"/>
      <c r="F31" s="172"/>
      <c r="G31" s="172"/>
      <c r="H31" s="172"/>
      <c r="I31" s="172"/>
      <c r="K31" s="86"/>
    </row>
    <row r="32" spans="1:11" ht="11.25" customHeight="1" thickBot="1">
      <c r="A32" s="98">
        <v>416</v>
      </c>
      <c r="B32" s="145" t="s">
        <v>61</v>
      </c>
      <c r="C32" s="146"/>
      <c r="D32" s="147"/>
      <c r="E32" s="93"/>
      <c r="F32" s="172"/>
      <c r="G32" s="172"/>
      <c r="H32" s="172"/>
      <c r="I32" s="172"/>
      <c r="K32" s="86"/>
    </row>
    <row r="33" spans="1:11" ht="11.25" customHeight="1" thickTop="1">
      <c r="A33" s="100">
        <v>1411</v>
      </c>
      <c r="B33" s="177" t="s">
        <v>62</v>
      </c>
      <c r="C33" s="178"/>
      <c r="D33" s="179"/>
      <c r="E33" s="99"/>
      <c r="F33" s="172"/>
      <c r="G33" s="172"/>
      <c r="H33" s="172"/>
      <c r="I33" s="172"/>
      <c r="K33" s="86"/>
    </row>
    <row r="34" spans="1:11" ht="11.25" customHeight="1">
      <c r="A34" s="101">
        <v>1412</v>
      </c>
      <c r="B34" s="163" t="s">
        <v>63</v>
      </c>
      <c r="C34" s="164"/>
      <c r="D34" s="165"/>
      <c r="E34" s="99"/>
      <c r="F34" s="172"/>
      <c r="G34" s="172"/>
      <c r="H34" s="172"/>
      <c r="I34" s="172"/>
      <c r="K34" s="86"/>
    </row>
    <row r="35" spans="1:11" ht="11.25" customHeight="1">
      <c r="A35" s="101">
        <v>1413</v>
      </c>
      <c r="B35" s="163" t="s">
        <v>64</v>
      </c>
      <c r="C35" s="164"/>
      <c r="D35" s="165"/>
      <c r="E35" s="99"/>
      <c r="F35" s="172"/>
      <c r="G35" s="172"/>
      <c r="H35" s="172"/>
      <c r="I35" s="172"/>
      <c r="K35" s="86"/>
    </row>
    <row r="36" spans="1:11" ht="11.25" customHeight="1">
      <c r="A36" s="101">
        <v>1414</v>
      </c>
      <c r="B36" s="163" t="s">
        <v>65</v>
      </c>
      <c r="C36" s="164"/>
      <c r="D36" s="165"/>
      <c r="E36" s="99"/>
      <c r="F36" s="172"/>
      <c r="G36" s="172"/>
      <c r="H36" s="172"/>
      <c r="I36" s="172"/>
      <c r="K36" s="86"/>
    </row>
    <row r="37" spans="1:11" ht="11.25" customHeight="1">
      <c r="A37" s="101">
        <v>1415</v>
      </c>
      <c r="B37" s="163" t="s">
        <v>66</v>
      </c>
      <c r="C37" s="164"/>
      <c r="D37" s="165"/>
      <c r="E37" s="99"/>
      <c r="F37" s="172"/>
      <c r="G37" s="172"/>
      <c r="H37" s="172"/>
      <c r="I37" s="172"/>
      <c r="K37" s="86"/>
    </row>
    <row r="38" spans="1:11" ht="11.25" customHeight="1" thickBot="1">
      <c r="A38" s="102">
        <v>1416</v>
      </c>
      <c r="B38" s="180" t="s">
        <v>67</v>
      </c>
      <c r="C38" s="181"/>
      <c r="D38" s="182"/>
      <c r="E38" s="99"/>
      <c r="F38" s="172"/>
      <c r="G38" s="172"/>
      <c r="H38" s="172"/>
      <c r="I38" s="172"/>
      <c r="K38" s="86"/>
    </row>
    <row r="39" spans="1:11" ht="11.25" customHeight="1">
      <c r="A39" s="103">
        <v>2411</v>
      </c>
      <c r="B39" s="183" t="s">
        <v>68</v>
      </c>
      <c r="C39" s="184"/>
      <c r="D39" s="185"/>
      <c r="E39" s="99"/>
      <c r="F39" s="172"/>
      <c r="G39" s="172"/>
      <c r="H39" s="172"/>
      <c r="I39" s="172"/>
      <c r="K39" s="86"/>
    </row>
    <row r="40" spans="1:11" ht="11.25" customHeight="1">
      <c r="A40" s="101">
        <v>2412</v>
      </c>
      <c r="B40" s="163" t="s">
        <v>69</v>
      </c>
      <c r="C40" s="164"/>
      <c r="D40" s="165"/>
      <c r="E40" s="99"/>
      <c r="F40" s="172"/>
      <c r="G40" s="172"/>
      <c r="H40" s="172"/>
      <c r="I40" s="172"/>
      <c r="K40" s="86"/>
    </row>
    <row r="41" spans="1:11" ht="10.5" customHeight="1">
      <c r="A41" s="101">
        <v>2413</v>
      </c>
      <c r="B41" s="163" t="s">
        <v>70</v>
      </c>
      <c r="C41" s="164"/>
      <c r="D41" s="165"/>
      <c r="E41" s="99"/>
      <c r="F41" s="172"/>
      <c r="G41" s="172"/>
      <c r="H41" s="172"/>
      <c r="I41" s="172"/>
      <c r="K41" s="86"/>
    </row>
    <row r="42" spans="1:11" ht="11.25" customHeight="1">
      <c r="A42" s="101">
        <v>2414</v>
      </c>
      <c r="B42" s="163" t="s">
        <v>71</v>
      </c>
      <c r="C42" s="164"/>
      <c r="D42" s="165"/>
      <c r="E42" s="99"/>
      <c r="F42" s="172"/>
      <c r="G42" s="172"/>
      <c r="H42" s="172"/>
      <c r="I42" s="172"/>
      <c r="K42" s="86"/>
    </row>
    <row r="43" spans="1:11" ht="11.25" customHeight="1">
      <c r="A43" s="101">
        <v>2415</v>
      </c>
      <c r="B43" s="163" t="s">
        <v>72</v>
      </c>
      <c r="C43" s="164"/>
      <c r="D43" s="165"/>
      <c r="E43" s="99"/>
      <c r="F43" s="172"/>
      <c r="G43" s="172"/>
      <c r="H43" s="172"/>
      <c r="I43" s="172"/>
      <c r="K43" s="86"/>
    </row>
    <row r="44" spans="1:11" ht="11.25" customHeight="1" thickBot="1">
      <c r="A44" s="104">
        <v>2416</v>
      </c>
      <c r="B44" s="168" t="s">
        <v>73</v>
      </c>
      <c r="C44" s="169"/>
      <c r="D44" s="170"/>
      <c r="E44" s="99"/>
      <c r="F44" s="172"/>
      <c r="G44" s="172"/>
      <c r="H44" s="172"/>
      <c r="I44" s="172"/>
      <c r="K44" s="86"/>
    </row>
    <row r="45" spans="1:11" ht="11.25" customHeight="1" thickTop="1">
      <c r="A45" s="92">
        <v>421</v>
      </c>
      <c r="B45" s="151" t="s">
        <v>74</v>
      </c>
      <c r="C45" s="152"/>
      <c r="D45" s="153"/>
      <c r="E45" s="93"/>
      <c r="F45" s="172"/>
      <c r="G45" s="172"/>
      <c r="H45" s="172"/>
      <c r="I45" s="172"/>
      <c r="K45" s="86"/>
    </row>
    <row r="46" spans="1:11" ht="11.25" customHeight="1">
      <c r="A46" s="97">
        <v>422</v>
      </c>
      <c r="B46" s="154" t="s">
        <v>75</v>
      </c>
      <c r="C46" s="155"/>
      <c r="D46" s="156"/>
      <c r="E46" s="93"/>
      <c r="F46" s="172"/>
      <c r="G46" s="172"/>
      <c r="H46" s="172"/>
      <c r="I46" s="172"/>
      <c r="K46" s="86"/>
    </row>
    <row r="47" spans="1:11" ht="11.25" customHeight="1">
      <c r="A47" s="97">
        <v>423</v>
      </c>
      <c r="B47" s="154" t="s">
        <v>76</v>
      </c>
      <c r="C47" s="155"/>
      <c r="D47" s="156"/>
      <c r="E47" s="93"/>
      <c r="F47" s="172"/>
      <c r="G47" s="172"/>
      <c r="H47" s="172"/>
      <c r="I47" s="172"/>
      <c r="K47" s="86"/>
    </row>
    <row r="48" spans="1:11" ht="11.25" customHeight="1">
      <c r="A48" s="97">
        <v>424</v>
      </c>
      <c r="B48" s="154" t="s">
        <v>77</v>
      </c>
      <c r="C48" s="155"/>
      <c r="D48" s="156"/>
      <c r="E48" s="93"/>
      <c r="F48" s="172"/>
      <c r="G48" s="172"/>
      <c r="H48" s="172"/>
      <c r="I48" s="172"/>
      <c r="K48" s="86"/>
    </row>
    <row r="49" spans="1:11" ht="11.25" customHeight="1">
      <c r="A49" s="97">
        <v>425</v>
      </c>
      <c r="B49" s="154" t="s">
        <v>78</v>
      </c>
      <c r="C49" s="155"/>
      <c r="D49" s="156"/>
      <c r="E49" s="93"/>
      <c r="F49" s="172"/>
      <c r="G49" s="172"/>
      <c r="H49" s="172"/>
      <c r="I49" s="172"/>
      <c r="K49" s="86"/>
    </row>
    <row r="50" spans="1:11" ht="11.25" customHeight="1" thickBot="1">
      <c r="A50" s="98">
        <v>426</v>
      </c>
      <c r="B50" s="145" t="s">
        <v>79</v>
      </c>
      <c r="C50" s="146"/>
      <c r="D50" s="147"/>
      <c r="E50" s="93"/>
      <c r="F50" s="172"/>
      <c r="G50" s="172"/>
      <c r="H50" s="172"/>
      <c r="I50" s="172"/>
      <c r="K50" s="86"/>
    </row>
    <row r="51" spans="1:11" ht="11.25" customHeight="1" thickTop="1">
      <c r="A51" s="103">
        <v>1421</v>
      </c>
      <c r="B51" s="148" t="s">
        <v>80</v>
      </c>
      <c r="C51" s="149"/>
      <c r="D51" s="150"/>
      <c r="E51" s="99"/>
      <c r="F51" s="172"/>
      <c r="G51" s="172"/>
      <c r="H51" s="172"/>
      <c r="I51" s="172"/>
      <c r="K51" s="86"/>
    </row>
    <row r="52" spans="1:11" ht="11.25" customHeight="1">
      <c r="A52" s="101">
        <v>1422</v>
      </c>
      <c r="B52" s="142" t="s">
        <v>81</v>
      </c>
      <c r="C52" s="143"/>
      <c r="D52" s="144"/>
      <c r="E52" s="99"/>
      <c r="F52" s="172"/>
      <c r="G52" s="172"/>
      <c r="H52" s="172"/>
      <c r="I52" s="172"/>
      <c r="K52" s="86"/>
    </row>
    <row r="53" spans="1:11" ht="11.25" customHeight="1">
      <c r="A53" s="101">
        <v>1423</v>
      </c>
      <c r="B53" s="142" t="s">
        <v>82</v>
      </c>
      <c r="C53" s="143"/>
      <c r="D53" s="144"/>
      <c r="E53" s="99"/>
      <c r="F53" s="173"/>
      <c r="G53" s="173"/>
      <c r="H53" s="173"/>
      <c r="I53" s="173"/>
      <c r="K53" s="86"/>
    </row>
    <row r="54" spans="1:11" ht="11.25" customHeight="1">
      <c r="A54" s="101">
        <v>1424</v>
      </c>
      <c r="B54" s="142" t="s">
        <v>83</v>
      </c>
      <c r="C54" s="143"/>
      <c r="D54" s="144"/>
      <c r="E54" s="99"/>
      <c r="F54" s="99"/>
      <c r="K54" s="86"/>
    </row>
    <row r="55" spans="1:11" ht="11.25" customHeight="1">
      <c r="A55" s="101">
        <v>1425</v>
      </c>
      <c r="B55" s="142" t="s">
        <v>84</v>
      </c>
      <c r="C55" s="143"/>
      <c r="D55" s="144"/>
      <c r="E55" s="99"/>
      <c r="F55" s="99"/>
      <c r="K55" s="86"/>
    </row>
    <row r="56" spans="1:11" ht="11.25" customHeight="1" thickBot="1">
      <c r="A56" s="105">
        <v>1426</v>
      </c>
      <c r="B56" s="139" t="s">
        <v>85</v>
      </c>
      <c r="C56" s="140"/>
      <c r="D56" s="141"/>
      <c r="E56" s="99"/>
      <c r="F56" s="99"/>
      <c r="K56" s="86"/>
    </row>
    <row r="57" spans="1:11" ht="10.5" customHeight="1">
      <c r="A57" s="103">
        <v>2421</v>
      </c>
      <c r="B57" s="157" t="s">
        <v>86</v>
      </c>
      <c r="C57" s="158"/>
      <c r="D57" s="159"/>
      <c r="E57" s="99"/>
      <c r="F57" s="99"/>
      <c r="K57" s="86"/>
    </row>
    <row r="58" spans="1:11" ht="11.25" customHeight="1">
      <c r="A58" s="101">
        <v>2422</v>
      </c>
      <c r="B58" s="142" t="s">
        <v>87</v>
      </c>
      <c r="C58" s="143"/>
      <c r="D58" s="144"/>
      <c r="E58" s="99"/>
      <c r="F58" s="99"/>
      <c r="K58" s="86"/>
    </row>
    <row r="59" spans="1:11" ht="11.25" customHeight="1">
      <c r="A59" s="101">
        <v>2423</v>
      </c>
      <c r="B59" s="142" t="s">
        <v>88</v>
      </c>
      <c r="C59" s="143"/>
      <c r="D59" s="144"/>
      <c r="E59" s="99"/>
      <c r="F59" s="99"/>
      <c r="K59" s="86"/>
    </row>
    <row r="60" spans="1:11" ht="11.25" customHeight="1">
      <c r="A60" s="101">
        <v>2424</v>
      </c>
      <c r="B60" s="142" t="s">
        <v>89</v>
      </c>
      <c r="C60" s="143"/>
      <c r="D60" s="144"/>
      <c r="E60" s="99"/>
      <c r="F60" s="99"/>
      <c r="K60" s="86"/>
    </row>
    <row r="61" spans="1:11" ht="11.25" customHeight="1">
      <c r="A61" s="101">
        <v>2425</v>
      </c>
      <c r="B61" s="142" t="s">
        <v>90</v>
      </c>
      <c r="C61" s="143"/>
      <c r="D61" s="144"/>
      <c r="E61" s="99"/>
      <c r="F61" s="99"/>
      <c r="K61" s="86"/>
    </row>
    <row r="62" spans="1:11" ht="11.25" customHeight="1" thickBot="1">
      <c r="A62" s="102">
        <v>2426</v>
      </c>
      <c r="B62" s="189" t="s">
        <v>91</v>
      </c>
      <c r="C62" s="190"/>
      <c r="D62" s="191"/>
      <c r="E62" s="99"/>
      <c r="F62" s="99"/>
      <c r="K62" s="86"/>
    </row>
    <row r="63" spans="1:6" ht="11.25" customHeight="1" thickTop="1">
      <c r="A63" s="92">
        <v>431</v>
      </c>
      <c r="B63" s="151" t="s">
        <v>92</v>
      </c>
      <c r="C63" s="152"/>
      <c r="D63" s="153"/>
      <c r="E63" s="93"/>
      <c r="F63" s="93"/>
    </row>
    <row r="64" spans="1:6" ht="11.25" customHeight="1">
      <c r="A64" s="97">
        <v>432</v>
      </c>
      <c r="B64" s="154" t="s">
        <v>93</v>
      </c>
      <c r="C64" s="155"/>
      <c r="D64" s="156"/>
      <c r="E64" s="93"/>
      <c r="F64" s="93"/>
    </row>
    <row r="65" spans="1:6" ht="11.25" customHeight="1">
      <c r="A65" s="97">
        <v>433</v>
      </c>
      <c r="B65" s="154" t="s">
        <v>94</v>
      </c>
      <c r="C65" s="155"/>
      <c r="D65" s="156"/>
      <c r="E65" s="93"/>
      <c r="F65" s="93"/>
    </row>
    <row r="66" spans="1:6" ht="11.25" customHeight="1">
      <c r="A66" s="97">
        <v>434</v>
      </c>
      <c r="B66" s="154" t="s">
        <v>95</v>
      </c>
      <c r="C66" s="155"/>
      <c r="D66" s="156"/>
      <c r="E66" s="93"/>
      <c r="F66" s="93"/>
    </row>
    <row r="67" spans="1:6" ht="11.25" customHeight="1">
      <c r="A67" s="97">
        <v>435</v>
      </c>
      <c r="B67" s="154" t="s">
        <v>96</v>
      </c>
      <c r="C67" s="155"/>
      <c r="D67" s="156"/>
      <c r="E67" s="93"/>
      <c r="F67" s="93"/>
    </row>
    <row r="68" spans="1:6" ht="10.5" customHeight="1" thickBot="1">
      <c r="A68" s="98">
        <v>436</v>
      </c>
      <c r="B68" s="145" t="s">
        <v>97</v>
      </c>
      <c r="C68" s="146"/>
      <c r="D68" s="147"/>
      <c r="E68" s="93"/>
      <c r="F68" s="93"/>
    </row>
    <row r="69" spans="1:6" ht="10.5" customHeight="1" thickTop="1">
      <c r="A69" s="103">
        <v>1431</v>
      </c>
      <c r="B69" s="148" t="s">
        <v>98</v>
      </c>
      <c r="C69" s="149"/>
      <c r="D69" s="150"/>
      <c r="E69" s="99"/>
      <c r="F69" s="99"/>
    </row>
    <row r="70" spans="1:6" ht="10.5" customHeight="1">
      <c r="A70" s="101">
        <v>1432</v>
      </c>
      <c r="B70" s="142" t="s">
        <v>99</v>
      </c>
      <c r="C70" s="143"/>
      <c r="D70" s="144"/>
      <c r="E70" s="99"/>
      <c r="F70" s="99"/>
    </row>
    <row r="71" spans="1:6" ht="10.5" customHeight="1">
      <c r="A71" s="101">
        <v>1433</v>
      </c>
      <c r="B71" s="142" t="s">
        <v>100</v>
      </c>
      <c r="C71" s="143"/>
      <c r="D71" s="144"/>
      <c r="E71" s="99"/>
      <c r="F71" s="99"/>
    </row>
    <row r="72" spans="1:6" ht="10.5" customHeight="1">
      <c r="A72" s="101">
        <v>1434</v>
      </c>
      <c r="B72" s="142" t="s">
        <v>101</v>
      </c>
      <c r="C72" s="143"/>
      <c r="D72" s="144"/>
      <c r="E72" s="99"/>
      <c r="F72" s="99"/>
    </row>
    <row r="73" spans="1:6" ht="10.5" customHeight="1">
      <c r="A73" s="101">
        <v>1435</v>
      </c>
      <c r="B73" s="142" t="s">
        <v>102</v>
      </c>
      <c r="C73" s="143"/>
      <c r="D73" s="144"/>
      <c r="E73" s="99"/>
      <c r="F73" s="99"/>
    </row>
    <row r="74" spans="1:6" ht="10.5" customHeight="1" thickBot="1">
      <c r="A74" s="105">
        <v>1436</v>
      </c>
      <c r="B74" s="139" t="s">
        <v>103</v>
      </c>
      <c r="C74" s="140"/>
      <c r="D74" s="141"/>
      <c r="E74" s="99"/>
      <c r="F74" s="99"/>
    </row>
    <row r="75" spans="1:6" ht="10.5" customHeight="1">
      <c r="A75" s="103">
        <v>2431</v>
      </c>
      <c r="B75" s="157" t="s">
        <v>104</v>
      </c>
      <c r="C75" s="158"/>
      <c r="D75" s="159"/>
      <c r="E75" s="99"/>
      <c r="F75" s="99"/>
    </row>
    <row r="76" spans="1:6" ht="10.5" customHeight="1">
      <c r="A76" s="101">
        <v>2432</v>
      </c>
      <c r="B76" s="142" t="s">
        <v>105</v>
      </c>
      <c r="C76" s="143"/>
      <c r="D76" s="144"/>
      <c r="E76" s="99"/>
      <c r="F76" s="99"/>
    </row>
    <row r="77" spans="1:6" ht="10.5" customHeight="1">
      <c r="A77" s="101">
        <v>2433</v>
      </c>
      <c r="B77" s="142" t="s">
        <v>106</v>
      </c>
      <c r="C77" s="143"/>
      <c r="D77" s="144"/>
      <c r="E77" s="99"/>
      <c r="F77" s="99"/>
    </row>
    <row r="78" spans="1:6" ht="10.5" customHeight="1">
      <c r="A78" s="101">
        <v>2434</v>
      </c>
      <c r="B78" s="142" t="s">
        <v>107</v>
      </c>
      <c r="C78" s="143"/>
      <c r="D78" s="144"/>
      <c r="E78" s="99"/>
      <c r="F78" s="99"/>
    </row>
    <row r="79" spans="1:6" ht="10.5" customHeight="1">
      <c r="A79" s="101">
        <v>2435</v>
      </c>
      <c r="B79" s="142" t="s">
        <v>108</v>
      </c>
      <c r="C79" s="143"/>
      <c r="D79" s="144"/>
      <c r="E79" s="99"/>
      <c r="F79" s="99"/>
    </row>
    <row r="80" spans="1:11" ht="11.25" customHeight="1" thickBot="1">
      <c r="A80" s="105">
        <v>2436</v>
      </c>
      <c r="B80" s="139" t="s">
        <v>109</v>
      </c>
      <c r="C80" s="140"/>
      <c r="D80" s="141"/>
      <c r="E80" s="99"/>
      <c r="F80" s="99"/>
      <c r="K80" s="86"/>
    </row>
    <row r="81" spans="1:6" ht="11.25" customHeight="1" thickTop="1">
      <c r="A81" s="92">
        <v>441</v>
      </c>
      <c r="B81" s="151" t="s">
        <v>129</v>
      </c>
      <c r="C81" s="152"/>
      <c r="D81" s="153"/>
      <c r="E81" s="93"/>
      <c r="F81" s="93"/>
    </row>
    <row r="82" spans="1:6" ht="11.25" customHeight="1">
      <c r="A82" s="97">
        <v>442</v>
      </c>
      <c r="B82" s="154" t="s">
        <v>130</v>
      </c>
      <c r="C82" s="155"/>
      <c r="D82" s="156"/>
      <c r="E82" s="93"/>
      <c r="F82" s="93"/>
    </row>
    <row r="83" spans="1:6" ht="11.25" customHeight="1">
      <c r="A83" s="97">
        <v>443</v>
      </c>
      <c r="B83" s="154" t="s">
        <v>131</v>
      </c>
      <c r="C83" s="155"/>
      <c r="D83" s="156"/>
      <c r="E83" s="93"/>
      <c r="F83" s="93"/>
    </row>
    <row r="84" spans="1:6" ht="11.25" customHeight="1">
      <c r="A84" s="97">
        <v>444</v>
      </c>
      <c r="B84" s="154" t="s">
        <v>132</v>
      </c>
      <c r="C84" s="155"/>
      <c r="D84" s="156"/>
      <c r="E84" s="93"/>
      <c r="F84" s="93"/>
    </row>
    <row r="85" spans="1:6" ht="11.25" customHeight="1">
      <c r="A85" s="97">
        <v>445</v>
      </c>
      <c r="B85" s="154" t="s">
        <v>133</v>
      </c>
      <c r="C85" s="155"/>
      <c r="D85" s="156"/>
      <c r="E85" s="93"/>
      <c r="F85" s="93"/>
    </row>
    <row r="86" spans="1:6" ht="10.5" customHeight="1" thickBot="1">
      <c r="A86" s="98">
        <v>446</v>
      </c>
      <c r="B86" s="145" t="s">
        <v>134</v>
      </c>
      <c r="C86" s="146"/>
      <c r="D86" s="147"/>
      <c r="E86" s="93"/>
      <c r="F86" s="93"/>
    </row>
    <row r="87" spans="1:6" ht="10.5" customHeight="1" thickTop="1">
      <c r="A87" s="103">
        <v>1441</v>
      </c>
      <c r="B87" s="148" t="s">
        <v>135</v>
      </c>
      <c r="C87" s="149"/>
      <c r="D87" s="150"/>
      <c r="E87" s="99"/>
      <c r="F87" s="99"/>
    </row>
    <row r="88" spans="1:6" ht="10.5" customHeight="1">
      <c r="A88" s="101">
        <v>1442</v>
      </c>
      <c r="B88" s="142" t="s">
        <v>136</v>
      </c>
      <c r="C88" s="143"/>
      <c r="D88" s="144"/>
      <c r="E88" s="99"/>
      <c r="F88" s="99"/>
    </row>
    <row r="89" spans="1:6" ht="10.5" customHeight="1">
      <c r="A89" s="101">
        <v>1443</v>
      </c>
      <c r="B89" s="142" t="s">
        <v>137</v>
      </c>
      <c r="C89" s="143"/>
      <c r="D89" s="144"/>
      <c r="E89" s="99"/>
      <c r="F89" s="99"/>
    </row>
    <row r="90" spans="1:6" ht="10.5" customHeight="1">
      <c r="A90" s="101">
        <v>1444</v>
      </c>
      <c r="B90" s="142" t="s">
        <v>138</v>
      </c>
      <c r="C90" s="143"/>
      <c r="D90" s="144"/>
      <c r="E90" s="99"/>
      <c r="F90" s="99"/>
    </row>
    <row r="91" spans="1:6" ht="10.5" customHeight="1">
      <c r="A91" s="101">
        <v>1445</v>
      </c>
      <c r="B91" s="142" t="s">
        <v>139</v>
      </c>
      <c r="C91" s="143"/>
      <c r="D91" s="144"/>
      <c r="E91" s="99"/>
      <c r="F91" s="99"/>
    </row>
    <row r="92" spans="1:6" ht="10.5" customHeight="1" thickBot="1">
      <c r="A92" s="105">
        <v>1446</v>
      </c>
      <c r="B92" s="139" t="s">
        <v>140</v>
      </c>
      <c r="C92" s="140"/>
      <c r="D92" s="141"/>
      <c r="E92" s="99"/>
      <c r="F92" s="99"/>
    </row>
    <row r="93" spans="1:6" ht="10.5" customHeight="1">
      <c r="A93" s="103">
        <v>2441</v>
      </c>
      <c r="B93" s="157" t="s">
        <v>141</v>
      </c>
      <c r="C93" s="158"/>
      <c r="D93" s="159"/>
      <c r="E93" s="99"/>
      <c r="F93" s="99"/>
    </row>
    <row r="94" spans="1:6" ht="10.5" customHeight="1">
      <c r="A94" s="101">
        <v>2442</v>
      </c>
      <c r="B94" s="142" t="s">
        <v>142</v>
      </c>
      <c r="C94" s="143"/>
      <c r="D94" s="144"/>
      <c r="E94" s="99"/>
      <c r="F94" s="99"/>
    </row>
    <row r="95" spans="1:6" ht="10.5" customHeight="1">
      <c r="A95" s="101">
        <v>2443</v>
      </c>
      <c r="B95" s="142" t="s">
        <v>143</v>
      </c>
      <c r="C95" s="143"/>
      <c r="D95" s="144"/>
      <c r="E95" s="99"/>
      <c r="F95" s="99"/>
    </row>
    <row r="96" spans="1:6" ht="10.5" customHeight="1">
      <c r="A96" s="101">
        <v>2444</v>
      </c>
      <c r="B96" s="142" t="s">
        <v>144</v>
      </c>
      <c r="C96" s="143"/>
      <c r="D96" s="144"/>
      <c r="E96" s="99"/>
      <c r="F96" s="99"/>
    </row>
    <row r="97" spans="1:6" ht="10.5" customHeight="1">
      <c r="A97" s="101">
        <v>2445</v>
      </c>
      <c r="B97" s="142" t="s">
        <v>145</v>
      </c>
      <c r="C97" s="143"/>
      <c r="D97" s="144"/>
      <c r="E97" s="99"/>
      <c r="F97" s="99"/>
    </row>
    <row r="98" spans="1:6" ht="11.25" customHeight="1" thickBot="1">
      <c r="A98" s="105">
        <v>2446</v>
      </c>
      <c r="B98" s="139" t="s">
        <v>146</v>
      </c>
      <c r="C98" s="140"/>
      <c r="D98" s="141"/>
      <c r="E98" s="99"/>
      <c r="F98" s="99"/>
    </row>
    <row r="99" spans="1:4" ht="11.25" customHeight="1" thickTop="1">
      <c r="A99" s="92">
        <v>1631</v>
      </c>
      <c r="B99" s="151" t="s">
        <v>111</v>
      </c>
      <c r="C99" s="152"/>
      <c r="D99" s="153"/>
    </row>
    <row r="100" spans="1:4" ht="11.25" customHeight="1">
      <c r="A100" s="97">
        <v>1632</v>
      </c>
      <c r="B100" s="154" t="s">
        <v>112</v>
      </c>
      <c r="C100" s="155"/>
      <c r="D100" s="156"/>
    </row>
    <row r="101" spans="1:4" ht="11.25" customHeight="1">
      <c r="A101" s="97">
        <v>1633</v>
      </c>
      <c r="B101" s="154" t="s">
        <v>113</v>
      </c>
      <c r="C101" s="155"/>
      <c r="D101" s="156"/>
    </row>
    <row r="102" spans="1:4" ht="11.25" customHeight="1">
      <c r="A102" s="97">
        <v>1634</v>
      </c>
      <c r="B102" s="154" t="s">
        <v>114</v>
      </c>
      <c r="C102" s="155"/>
      <c r="D102" s="156"/>
    </row>
    <row r="103" spans="1:4" ht="11.25" customHeight="1">
      <c r="A103" s="97">
        <v>1635</v>
      </c>
      <c r="B103" s="154" t="s">
        <v>115</v>
      </c>
      <c r="C103" s="155"/>
      <c r="D103" s="156"/>
    </row>
    <row r="104" spans="1:4" ht="11.25" customHeight="1" thickBot="1">
      <c r="A104" s="98">
        <v>1636</v>
      </c>
      <c r="B104" s="145" t="s">
        <v>116</v>
      </c>
      <c r="C104" s="146"/>
      <c r="D104" s="147"/>
    </row>
    <row r="105" spans="1:4" ht="11.25" customHeight="1" thickTop="1">
      <c r="A105" s="103">
        <v>2631</v>
      </c>
      <c r="B105" s="148" t="s">
        <v>117</v>
      </c>
      <c r="C105" s="149"/>
      <c r="D105" s="150"/>
    </row>
    <row r="106" spans="1:4" ht="11.25" customHeight="1">
      <c r="A106" s="101">
        <v>2632</v>
      </c>
      <c r="B106" s="142" t="s">
        <v>118</v>
      </c>
      <c r="C106" s="143"/>
      <c r="D106" s="144"/>
    </row>
    <row r="107" spans="1:4" ht="11.25" customHeight="1">
      <c r="A107" s="101">
        <v>2633</v>
      </c>
      <c r="B107" s="142" t="s">
        <v>119</v>
      </c>
      <c r="C107" s="143"/>
      <c r="D107" s="144"/>
    </row>
    <row r="108" spans="1:4" ht="11.25" customHeight="1">
      <c r="A108" s="101">
        <v>2634</v>
      </c>
      <c r="B108" s="142" t="s">
        <v>120</v>
      </c>
      <c r="C108" s="143"/>
      <c r="D108" s="144"/>
    </row>
    <row r="109" spans="1:4" ht="11.25" customHeight="1">
      <c r="A109" s="101">
        <v>2635</v>
      </c>
      <c r="B109" s="142" t="s">
        <v>121</v>
      </c>
      <c r="C109" s="143"/>
      <c r="D109" s="144"/>
    </row>
    <row r="110" spans="1:4" ht="11.25" customHeight="1" thickBot="1">
      <c r="A110" s="105">
        <v>2636</v>
      </c>
      <c r="B110" s="139" t="s">
        <v>122</v>
      </c>
      <c r="C110" s="140"/>
      <c r="D110" s="141"/>
    </row>
    <row r="111" spans="1:4" ht="11.25" customHeight="1">
      <c r="A111" s="103">
        <v>3631</v>
      </c>
      <c r="B111" s="157" t="s">
        <v>123</v>
      </c>
      <c r="C111" s="158"/>
      <c r="D111" s="159"/>
    </row>
    <row r="112" spans="1:4" ht="11.25" customHeight="1">
      <c r="A112" s="101">
        <v>3632</v>
      </c>
      <c r="B112" s="142" t="s">
        <v>124</v>
      </c>
      <c r="C112" s="143"/>
      <c r="D112" s="144"/>
    </row>
    <row r="113" spans="1:4" ht="11.25" customHeight="1">
      <c r="A113" s="101">
        <v>3633</v>
      </c>
      <c r="B113" s="142" t="s">
        <v>125</v>
      </c>
      <c r="C113" s="143"/>
      <c r="D113" s="144"/>
    </row>
    <row r="114" spans="1:4" ht="11.25" customHeight="1">
      <c r="A114" s="101">
        <v>3634</v>
      </c>
      <c r="B114" s="142" t="s">
        <v>126</v>
      </c>
      <c r="C114" s="143"/>
      <c r="D114" s="144"/>
    </row>
    <row r="115" spans="1:4" ht="11.25" customHeight="1">
      <c r="A115" s="101">
        <v>3635</v>
      </c>
      <c r="B115" s="142" t="s">
        <v>127</v>
      </c>
      <c r="C115" s="143"/>
      <c r="D115" s="144"/>
    </row>
    <row r="116" spans="1:4" ht="11.25" customHeight="1" thickBot="1">
      <c r="A116" s="105">
        <v>3636</v>
      </c>
      <c r="B116" s="139" t="s">
        <v>128</v>
      </c>
      <c r="C116" s="140"/>
      <c r="D116" s="141"/>
    </row>
  </sheetData>
  <sheetProtection/>
  <mergeCells count="117">
    <mergeCell ref="B21:C21"/>
    <mergeCell ref="B52:D52"/>
    <mergeCell ref="B53:D53"/>
    <mergeCell ref="A4:A5"/>
    <mergeCell ref="B4:C5"/>
    <mergeCell ref="B14:C14"/>
    <mergeCell ref="B6:C6"/>
    <mergeCell ref="B8:C8"/>
    <mergeCell ref="B9:C9"/>
    <mergeCell ref="B11:C11"/>
    <mergeCell ref="B12:C12"/>
    <mergeCell ref="B71:D71"/>
    <mergeCell ref="B43:D43"/>
    <mergeCell ref="B49:D49"/>
    <mergeCell ref="B59:D59"/>
    <mergeCell ref="B15:C15"/>
    <mergeCell ref="B62:D62"/>
    <mergeCell ref="B17:C17"/>
    <mergeCell ref="B20:C20"/>
    <mergeCell ref="B19:C19"/>
    <mergeCell ref="B63:D63"/>
    <mergeCell ref="B32:D32"/>
    <mergeCell ref="B10:C10"/>
    <mergeCell ref="H29:H53"/>
    <mergeCell ref="B7:C7"/>
    <mergeCell ref="D4:F4"/>
    <mergeCell ref="B16:C16"/>
    <mergeCell ref="G4:I4"/>
    <mergeCell ref="I29:I53"/>
    <mergeCell ref="G29:G53"/>
    <mergeCell ref="B70:D70"/>
    <mergeCell ref="B18:C18"/>
    <mergeCell ref="B54:D54"/>
    <mergeCell ref="B57:D57"/>
    <mergeCell ref="B61:D61"/>
    <mergeCell ref="B39:D39"/>
    <mergeCell ref="B68:D68"/>
    <mergeCell ref="B67:D67"/>
    <mergeCell ref="B56:D56"/>
    <mergeCell ref="B35:D35"/>
    <mergeCell ref="B75:D75"/>
    <mergeCell ref="F25:I25"/>
    <mergeCell ref="B13:C13"/>
    <mergeCell ref="B37:D37"/>
    <mergeCell ref="B33:D33"/>
    <mergeCell ref="B79:D79"/>
    <mergeCell ref="B69:D69"/>
    <mergeCell ref="B73:D73"/>
    <mergeCell ref="B38:D38"/>
    <mergeCell ref="B55:D55"/>
    <mergeCell ref="B74:D74"/>
    <mergeCell ref="F29:F53"/>
    <mergeCell ref="B34:D34"/>
    <mergeCell ref="B31:D31"/>
    <mergeCell ref="B60:D60"/>
    <mergeCell ref="B50:D50"/>
    <mergeCell ref="B58:D58"/>
    <mergeCell ref="B42:D42"/>
    <mergeCell ref="B40:D40"/>
    <mergeCell ref="B46:D46"/>
    <mergeCell ref="B36:D36"/>
    <mergeCell ref="B80:D80"/>
    <mergeCell ref="B22:C22"/>
    <mergeCell ref="B76:D76"/>
    <mergeCell ref="B77:D77"/>
    <mergeCell ref="B41:D41"/>
    <mergeCell ref="B48:D48"/>
    <mergeCell ref="B44:D44"/>
    <mergeCell ref="B45:D45"/>
    <mergeCell ref="B29:D29"/>
    <mergeCell ref="B30:D30"/>
    <mergeCell ref="B93:D93"/>
    <mergeCell ref="B51:D51"/>
    <mergeCell ref="B78:D78"/>
    <mergeCell ref="B26:D26"/>
    <mergeCell ref="B27:D27"/>
    <mergeCell ref="B28:D28"/>
    <mergeCell ref="B64:D64"/>
    <mergeCell ref="B65:D65"/>
    <mergeCell ref="B66:D66"/>
    <mergeCell ref="B47:D47"/>
    <mergeCell ref="B109:D109"/>
    <mergeCell ref="B72:D72"/>
    <mergeCell ref="B99:D99"/>
    <mergeCell ref="B100:D100"/>
    <mergeCell ref="B101:D101"/>
    <mergeCell ref="B102:D102"/>
    <mergeCell ref="B103:D103"/>
    <mergeCell ref="B90:D90"/>
    <mergeCell ref="B91:D91"/>
    <mergeCell ref="B81:D81"/>
    <mergeCell ref="B82:D82"/>
    <mergeCell ref="B83:D83"/>
    <mergeCell ref="B84:D84"/>
    <mergeCell ref="B85:D85"/>
    <mergeCell ref="B92:D92"/>
    <mergeCell ref="B87:D87"/>
    <mergeCell ref="B88:D88"/>
    <mergeCell ref="B89:D89"/>
    <mergeCell ref="B98:D98"/>
    <mergeCell ref="B112:D112"/>
    <mergeCell ref="B104:D104"/>
    <mergeCell ref="B105:D105"/>
    <mergeCell ref="B106:D106"/>
    <mergeCell ref="B107:D107"/>
    <mergeCell ref="B110:D110"/>
    <mergeCell ref="B111:D111"/>
    <mergeCell ref="B116:D116"/>
    <mergeCell ref="B113:D113"/>
    <mergeCell ref="B114:D114"/>
    <mergeCell ref="B115:D115"/>
    <mergeCell ref="B108:D108"/>
    <mergeCell ref="B86:D86"/>
    <mergeCell ref="B94:D94"/>
    <mergeCell ref="B95:D95"/>
    <mergeCell ref="B96:D96"/>
    <mergeCell ref="B97:D97"/>
  </mergeCells>
  <printOptions/>
  <pageMargins left="0.25" right="0.25" top="0.75" bottom="0.75" header="0.3" footer="0.3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</dc:title>
  <dc:subject>エントリー</dc:subject>
  <dc:creator>岸和田陸協</dc:creator>
  <cp:keywords/>
  <dc:description/>
  <cp:lastModifiedBy>shigetsuna</cp:lastModifiedBy>
  <cp:lastPrinted>2023-04-18T02:32:53Z</cp:lastPrinted>
  <dcterms:created xsi:type="dcterms:W3CDTF">2005-03-28T03:04:04Z</dcterms:created>
  <dcterms:modified xsi:type="dcterms:W3CDTF">2024-04-02T01:21:05Z</dcterms:modified>
  <cp:category/>
  <cp:version/>
  <cp:contentType/>
  <cp:contentStatus/>
</cp:coreProperties>
</file>